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5480" windowHeight="7935"/>
  </bookViews>
  <sheets>
    <sheet name="Sheet1" sheetId="2" r:id="rId1"/>
    <sheet name="Sheet2" sheetId="3" r:id="rId2"/>
  </sheets>
  <calcPr calcId="124519"/>
</workbook>
</file>

<file path=xl/calcChain.xml><?xml version="1.0" encoding="utf-8"?>
<calcChain xmlns="http://schemas.openxmlformats.org/spreadsheetml/2006/main">
  <c r="J32" i="3"/>
  <c r="F32"/>
  <c r="J31"/>
  <c r="F31"/>
  <c r="J30"/>
  <c r="F30"/>
  <c r="J29"/>
  <c r="F29"/>
  <c r="J28"/>
  <c r="F28"/>
  <c r="J27"/>
  <c r="F27"/>
  <c r="J26"/>
  <c r="F26"/>
  <c r="J25"/>
  <c r="F25"/>
  <c r="J24"/>
  <c r="F24"/>
  <c r="J23"/>
  <c r="F23"/>
  <c r="J22"/>
  <c r="F22"/>
  <c r="J21"/>
  <c r="F21"/>
  <c r="J20"/>
  <c r="F20"/>
  <c r="J19"/>
  <c r="F19"/>
  <c r="J18"/>
  <c r="F18"/>
  <c r="J17"/>
  <c r="F17"/>
  <c r="J16"/>
  <c r="F16"/>
  <c r="J15"/>
  <c r="F15"/>
  <c r="J14"/>
  <c r="F14"/>
  <c r="J13"/>
  <c r="F13"/>
  <c r="J12"/>
  <c r="F12"/>
  <c r="J11"/>
  <c r="F11"/>
  <c r="J10"/>
  <c r="F10"/>
  <c r="J9"/>
  <c r="F9"/>
  <c r="J8"/>
  <c r="F8"/>
  <c r="J7"/>
  <c r="F7"/>
  <c r="J6"/>
  <c r="F6"/>
  <c r="J6" i="2"/>
  <c r="J7"/>
  <c r="J8"/>
  <c r="J9"/>
  <c r="J10"/>
  <c r="J11"/>
  <c r="J12"/>
  <c r="J13"/>
  <c r="J14"/>
  <c r="J15"/>
  <c r="J16"/>
  <c r="J17"/>
  <c r="J18"/>
  <c r="J19"/>
  <c r="J20"/>
  <c r="J21"/>
  <c r="J22"/>
  <c r="J23"/>
  <c r="J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5"/>
</calcChain>
</file>

<file path=xl/sharedStrings.xml><?xml version="1.0" encoding="utf-8"?>
<sst xmlns="http://schemas.openxmlformats.org/spreadsheetml/2006/main" count="188" uniqueCount="78">
  <si>
    <t>Block A</t>
  </si>
  <si>
    <t>Flat No.</t>
  </si>
  <si>
    <t>Floor</t>
  </si>
  <si>
    <t>Type</t>
  </si>
  <si>
    <t>Area</t>
  </si>
  <si>
    <t>Rate</t>
  </si>
  <si>
    <t>Car Park</t>
  </si>
  <si>
    <t xml:space="preserve">Bwssb </t>
  </si>
  <si>
    <t>Bescom</t>
  </si>
  <si>
    <t>Total</t>
  </si>
  <si>
    <t>3BHK</t>
  </si>
  <si>
    <t>S2</t>
  </si>
  <si>
    <t>S3</t>
  </si>
  <si>
    <t>F1</t>
  </si>
  <si>
    <t>F2</t>
  </si>
  <si>
    <t>F3</t>
  </si>
  <si>
    <t>T2</t>
  </si>
  <si>
    <t>T3</t>
  </si>
  <si>
    <t>Note:</t>
  </si>
  <si>
    <t>Booking Amount</t>
  </si>
  <si>
    <t>Rs.1,00,000</t>
  </si>
  <si>
    <t>Legal Charges</t>
  </si>
  <si>
    <t>Rs.15,000</t>
  </si>
  <si>
    <t>F6</t>
  </si>
  <si>
    <t>F8</t>
  </si>
  <si>
    <t>S6</t>
  </si>
  <si>
    <t>T6</t>
  </si>
  <si>
    <t>T7</t>
  </si>
  <si>
    <t>2 BHK</t>
  </si>
  <si>
    <t>FIRST</t>
  </si>
  <si>
    <t>SECOND</t>
  </si>
  <si>
    <t>THIRD</t>
  </si>
  <si>
    <t>3 BHK</t>
  </si>
  <si>
    <t xml:space="preserve"> includes : Swimming Pool, Club house with Gym, Power back-up for common areas,  </t>
  </si>
  <si>
    <t>S4</t>
  </si>
  <si>
    <t>S8</t>
  </si>
  <si>
    <t>GROUND</t>
  </si>
  <si>
    <t>FF1</t>
  </si>
  <si>
    <t>FF2</t>
  </si>
  <si>
    <t>FF3</t>
  </si>
  <si>
    <t>FF4</t>
  </si>
  <si>
    <t>FF5</t>
  </si>
  <si>
    <t>FF6</t>
  </si>
  <si>
    <t>FF7</t>
  </si>
  <si>
    <t>FF8</t>
  </si>
  <si>
    <t>FF9</t>
  </si>
  <si>
    <t>FOURTH</t>
  </si>
  <si>
    <t>2BHK</t>
  </si>
  <si>
    <t>Taxes &amp; Registration Extra</t>
  </si>
  <si>
    <r>
      <rPr>
        <sz val="11"/>
        <color theme="1"/>
        <rFont val="Times New Roman"/>
        <family val="1"/>
      </rPr>
      <t xml:space="preserve">All Cheques to be drawn in favour of </t>
    </r>
    <r>
      <rPr>
        <b/>
        <sz val="11"/>
        <color theme="1"/>
        <rFont val="Times New Roman"/>
        <family val="1"/>
      </rPr>
      <t>"SHIVAGANGA INFRA"</t>
    </r>
  </si>
  <si>
    <t>S7</t>
  </si>
  <si>
    <t>Amenities</t>
  </si>
  <si>
    <t>Availability is subject to daily Changes</t>
  </si>
  <si>
    <t>Pump, Lift, Security 24*7,Intercom facility, Childrens Play area, Elders sit out, Park.</t>
  </si>
  <si>
    <t>Basic rates will be changed as per booking criteria</t>
  </si>
  <si>
    <t>Flat Cost</t>
  </si>
  <si>
    <t>From 21 to 30 Flats Rs. 3200/-</t>
  </si>
  <si>
    <t>From 31 to 40 Flats Rs. 3300/-</t>
  </si>
  <si>
    <t>From 41 to 54 Flats Rs. 3400/-</t>
  </si>
  <si>
    <t>*F9</t>
  </si>
  <si>
    <t>*S9</t>
  </si>
  <si>
    <t>*T4</t>
  </si>
  <si>
    <t>*F8</t>
  </si>
  <si>
    <t>*S3</t>
  </si>
  <si>
    <t>*T8</t>
  </si>
  <si>
    <t>*T9</t>
  </si>
  <si>
    <t xml:space="preserve">   </t>
  </si>
  <si>
    <t>*F7</t>
  </si>
  <si>
    <t>SHIVAGANGA SILVER LINE PRICE LIST</t>
  </si>
  <si>
    <t>G5</t>
  </si>
  <si>
    <t>G6</t>
  </si>
  <si>
    <t>F4</t>
  </si>
  <si>
    <t>F7</t>
  </si>
  <si>
    <t>S1</t>
  </si>
  <si>
    <t>T1</t>
  </si>
  <si>
    <t>SV ALPHYNE</t>
  </si>
  <si>
    <r>
      <rPr>
        <sz val="11"/>
        <color theme="1"/>
        <rFont val="Times New Roman"/>
        <family val="1"/>
      </rPr>
      <t xml:space="preserve">All Cheques to be drawn in favour of </t>
    </r>
    <r>
      <rPr>
        <b/>
        <sz val="11"/>
        <color theme="1"/>
        <rFont val="Times New Roman"/>
        <family val="1"/>
      </rPr>
      <t>"SRI VINAYAKA INFRA"</t>
    </r>
  </si>
  <si>
    <t>Ammenities includes Gym/Multipurpose Hall, Intercom facility</t>
  </si>
</sst>
</file>

<file path=xl/styles.xml><?xml version="1.0" encoding="utf-8"?>
<styleSheet xmlns="http://schemas.openxmlformats.org/spreadsheetml/2006/main">
  <numFmts count="1">
    <numFmt numFmtId="164" formatCode="&quot;Rs.&quot;\ #,##0;[Red]&quot;Rs.&quot;\ \-#,##0"/>
  </numFmts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8"/>
      <color rgb="FFFF0000"/>
      <name val="Times New Roman"/>
      <family val="1"/>
    </font>
    <font>
      <b/>
      <u/>
      <sz val="18"/>
      <name val="Times New Roman"/>
      <family val="1"/>
    </font>
    <font>
      <b/>
      <sz val="12"/>
      <name val="Times New Roman"/>
      <family val="1"/>
    </font>
    <font>
      <b/>
      <u/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2" borderId="0" xfId="0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5" fillId="0" borderId="0" xfId="0" applyFont="1"/>
    <xf numFmtId="0" fontId="7" fillId="0" borderId="0" xfId="0" applyFont="1"/>
    <xf numFmtId="3" fontId="1" fillId="0" borderId="0" xfId="0" applyNumberFormat="1" applyFont="1"/>
    <xf numFmtId="0" fontId="7" fillId="4" borderId="5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0" fillId="2" borderId="0" xfId="0" applyFont="1" applyFill="1" applyBorder="1" applyAlignment="1"/>
    <xf numFmtId="0" fontId="6" fillId="3" borderId="10" xfId="0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164" fontId="1" fillId="0" borderId="0" xfId="0" applyNumberFormat="1" applyFont="1"/>
    <xf numFmtId="3" fontId="0" fillId="0" borderId="0" xfId="0" applyNumberFormat="1"/>
    <xf numFmtId="0" fontId="3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9"/>
  <sheetViews>
    <sheetView tabSelected="1" workbookViewId="0">
      <selection activeCell="E25" sqref="E25"/>
    </sheetView>
  </sheetViews>
  <sheetFormatPr defaultRowHeight="15"/>
  <cols>
    <col min="1" max="1" width="8.85546875" customWidth="1"/>
    <col min="2" max="2" width="10.85546875" customWidth="1"/>
    <col min="3" max="3" width="10.28515625" customWidth="1"/>
    <col min="4" max="4" width="10.140625" customWidth="1"/>
    <col min="5" max="5" width="9.5703125" customWidth="1"/>
    <col min="6" max="6" width="14.5703125" style="1" customWidth="1"/>
    <col min="7" max="7" width="10" customWidth="1"/>
    <col min="8" max="8" width="10.140625" customWidth="1"/>
    <col min="9" max="9" width="9.7109375" customWidth="1"/>
    <col min="10" max="10" width="11.5703125" customWidth="1"/>
  </cols>
  <sheetData>
    <row r="2" spans="1:11" ht="15.75" thickBot="1"/>
    <row r="3" spans="1:11" ht="23.25" thickBot="1">
      <c r="A3" s="29" t="s">
        <v>75</v>
      </c>
      <c r="B3" s="30"/>
      <c r="C3" s="30"/>
      <c r="D3" s="30"/>
      <c r="E3" s="30"/>
      <c r="F3" s="30"/>
      <c r="G3" s="30"/>
      <c r="H3" s="30"/>
      <c r="I3" s="30"/>
      <c r="J3" s="31"/>
    </row>
    <row r="4" spans="1:11" ht="15.75">
      <c r="A4" s="17" t="s">
        <v>1</v>
      </c>
      <c r="B4" s="17" t="s">
        <v>2</v>
      </c>
      <c r="C4" s="17" t="s">
        <v>3</v>
      </c>
      <c r="D4" s="17" t="s">
        <v>4</v>
      </c>
      <c r="E4" s="17" t="s">
        <v>5</v>
      </c>
      <c r="F4" s="17" t="s">
        <v>55</v>
      </c>
      <c r="G4" s="17" t="s">
        <v>6</v>
      </c>
      <c r="H4" s="17" t="s">
        <v>7</v>
      </c>
      <c r="I4" s="17" t="s">
        <v>8</v>
      </c>
      <c r="J4" s="17" t="s">
        <v>9</v>
      </c>
    </row>
    <row r="5" spans="1:11">
      <c r="A5" s="3" t="s">
        <v>69</v>
      </c>
      <c r="B5" s="3" t="s">
        <v>36</v>
      </c>
      <c r="C5" s="3" t="s">
        <v>28</v>
      </c>
      <c r="D5" s="3">
        <v>1000</v>
      </c>
      <c r="E5" s="3">
        <v>3200</v>
      </c>
      <c r="F5" s="3">
        <f>+D5*E5</f>
        <v>3200000</v>
      </c>
      <c r="G5" s="3">
        <v>175000</v>
      </c>
      <c r="H5" s="3">
        <v>100000</v>
      </c>
      <c r="I5" s="3">
        <v>100000</v>
      </c>
      <c r="J5" s="3">
        <f>D5*E5+G5+H5+I5</f>
        <v>3575000</v>
      </c>
      <c r="K5" s="1"/>
    </row>
    <row r="6" spans="1:11">
      <c r="A6" s="3" t="s">
        <v>70</v>
      </c>
      <c r="B6" s="3" t="s">
        <v>36</v>
      </c>
      <c r="C6" s="3" t="s">
        <v>32</v>
      </c>
      <c r="D6" s="3">
        <v>1350</v>
      </c>
      <c r="E6" s="3">
        <v>3200</v>
      </c>
      <c r="F6" s="3">
        <f t="shared" ref="F6:F23" si="0">+D6*E6</f>
        <v>4320000</v>
      </c>
      <c r="G6" s="3">
        <v>175000</v>
      </c>
      <c r="H6" s="3">
        <v>100000</v>
      </c>
      <c r="I6" s="3">
        <v>100000</v>
      </c>
      <c r="J6" s="3">
        <f t="shared" ref="J6:J23" si="1">D6*E6+G6+H6+I6</f>
        <v>4695000</v>
      </c>
    </row>
    <row r="7" spans="1:11">
      <c r="A7" s="3" t="s">
        <v>13</v>
      </c>
      <c r="B7" s="3" t="s">
        <v>29</v>
      </c>
      <c r="C7" s="3" t="s">
        <v>28</v>
      </c>
      <c r="D7" s="3">
        <v>1000</v>
      </c>
      <c r="E7" s="3">
        <v>3200</v>
      </c>
      <c r="F7" s="3">
        <f t="shared" si="0"/>
        <v>3200000</v>
      </c>
      <c r="G7" s="3">
        <v>175000</v>
      </c>
      <c r="H7" s="3">
        <v>100000</v>
      </c>
      <c r="I7" s="3">
        <v>100000</v>
      </c>
      <c r="J7" s="3">
        <f t="shared" si="1"/>
        <v>3575000</v>
      </c>
    </row>
    <row r="8" spans="1:11">
      <c r="A8" s="3" t="s">
        <v>14</v>
      </c>
      <c r="B8" s="3" t="s">
        <v>29</v>
      </c>
      <c r="C8" s="3" t="s">
        <v>28</v>
      </c>
      <c r="D8" s="3">
        <v>1000</v>
      </c>
      <c r="E8" s="3">
        <v>3200</v>
      </c>
      <c r="F8" s="3">
        <f t="shared" si="0"/>
        <v>3200000</v>
      </c>
      <c r="G8" s="3">
        <v>175000</v>
      </c>
      <c r="H8" s="3">
        <v>100000</v>
      </c>
      <c r="I8" s="3">
        <v>100000</v>
      </c>
      <c r="J8" s="3">
        <f t="shared" si="1"/>
        <v>3575000</v>
      </c>
    </row>
    <row r="9" spans="1:11">
      <c r="A9" s="15" t="s">
        <v>15</v>
      </c>
      <c r="B9" s="15" t="s">
        <v>29</v>
      </c>
      <c r="C9" s="15" t="s">
        <v>28</v>
      </c>
      <c r="D9" s="15">
        <v>1000</v>
      </c>
      <c r="E9" s="15">
        <v>3200</v>
      </c>
      <c r="F9" s="15">
        <f t="shared" si="0"/>
        <v>3200000</v>
      </c>
      <c r="G9" s="15">
        <v>175000</v>
      </c>
      <c r="H9" s="15">
        <v>100000</v>
      </c>
      <c r="I9" s="15">
        <v>100000</v>
      </c>
      <c r="J9" s="15">
        <f t="shared" si="1"/>
        <v>3575000</v>
      </c>
    </row>
    <row r="10" spans="1:11">
      <c r="A10" s="3" t="s">
        <v>71</v>
      </c>
      <c r="B10" s="3" t="s">
        <v>29</v>
      </c>
      <c r="C10" s="3" t="s">
        <v>28</v>
      </c>
      <c r="D10" s="3">
        <v>1185</v>
      </c>
      <c r="E10" s="3">
        <v>3200</v>
      </c>
      <c r="F10" s="3">
        <f t="shared" si="0"/>
        <v>3792000</v>
      </c>
      <c r="G10" s="3">
        <v>175000</v>
      </c>
      <c r="H10" s="3">
        <v>100000</v>
      </c>
      <c r="I10" s="3">
        <v>100000</v>
      </c>
      <c r="J10" s="3">
        <f t="shared" si="1"/>
        <v>4167000</v>
      </c>
    </row>
    <row r="11" spans="1:11">
      <c r="A11" s="3" t="s">
        <v>72</v>
      </c>
      <c r="B11" s="3" t="s">
        <v>29</v>
      </c>
      <c r="C11" s="3" t="s">
        <v>32</v>
      </c>
      <c r="D11" s="3">
        <v>1295</v>
      </c>
      <c r="E11" s="3">
        <v>3200</v>
      </c>
      <c r="F11" s="3">
        <f t="shared" si="0"/>
        <v>4144000</v>
      </c>
      <c r="G11" s="3">
        <v>175000</v>
      </c>
      <c r="H11" s="3">
        <v>100000</v>
      </c>
      <c r="I11" s="3">
        <v>100000</v>
      </c>
      <c r="J11" s="3">
        <f t="shared" si="1"/>
        <v>4519000</v>
      </c>
    </row>
    <row r="12" spans="1:11">
      <c r="A12" s="3" t="s">
        <v>24</v>
      </c>
      <c r="B12" s="3" t="s">
        <v>29</v>
      </c>
      <c r="C12" s="3" t="s">
        <v>28</v>
      </c>
      <c r="D12" s="3">
        <v>1060</v>
      </c>
      <c r="E12" s="3">
        <v>3200</v>
      </c>
      <c r="F12" s="3">
        <f t="shared" si="0"/>
        <v>3392000</v>
      </c>
      <c r="G12" s="3">
        <v>175000</v>
      </c>
      <c r="H12" s="3">
        <v>100000</v>
      </c>
      <c r="I12" s="3">
        <v>100000</v>
      </c>
      <c r="J12" s="3">
        <f t="shared" si="1"/>
        <v>3767000</v>
      </c>
    </row>
    <row r="13" spans="1:11">
      <c r="A13" s="19" t="s">
        <v>73</v>
      </c>
      <c r="B13" s="19" t="s">
        <v>30</v>
      </c>
      <c r="C13" s="19" t="s">
        <v>28</v>
      </c>
      <c r="D13" s="19">
        <v>1000</v>
      </c>
      <c r="E13" s="3">
        <v>3200</v>
      </c>
      <c r="F13" s="3">
        <f t="shared" si="0"/>
        <v>3200000</v>
      </c>
      <c r="G13" s="19">
        <v>175000</v>
      </c>
      <c r="H13" s="19">
        <v>100000</v>
      </c>
      <c r="I13" s="19">
        <v>100000</v>
      </c>
      <c r="J13" s="3">
        <f t="shared" si="1"/>
        <v>3575000</v>
      </c>
    </row>
    <row r="14" spans="1:11">
      <c r="A14" s="3" t="s">
        <v>11</v>
      </c>
      <c r="B14" s="3" t="s">
        <v>30</v>
      </c>
      <c r="C14" s="3" t="s">
        <v>28</v>
      </c>
      <c r="D14" s="3">
        <v>1000</v>
      </c>
      <c r="E14" s="3">
        <v>3200</v>
      </c>
      <c r="F14" s="3">
        <f t="shared" si="0"/>
        <v>3200000</v>
      </c>
      <c r="G14" s="3">
        <v>175000</v>
      </c>
      <c r="H14" s="3">
        <v>100000</v>
      </c>
      <c r="I14" s="3">
        <v>100000</v>
      </c>
      <c r="J14" s="3">
        <f t="shared" si="1"/>
        <v>3575000</v>
      </c>
    </row>
    <row r="15" spans="1:11">
      <c r="A15" s="15" t="s">
        <v>12</v>
      </c>
      <c r="B15" s="15" t="s">
        <v>30</v>
      </c>
      <c r="C15" s="15" t="s">
        <v>28</v>
      </c>
      <c r="D15" s="15">
        <v>1000</v>
      </c>
      <c r="E15" s="15">
        <v>3200</v>
      </c>
      <c r="F15" s="15">
        <f t="shared" si="0"/>
        <v>3200000</v>
      </c>
      <c r="G15" s="15">
        <v>175000</v>
      </c>
      <c r="H15" s="15">
        <v>100000</v>
      </c>
      <c r="I15" s="15">
        <v>100000</v>
      </c>
      <c r="J15" s="15">
        <f t="shared" si="1"/>
        <v>3575000</v>
      </c>
    </row>
    <row r="16" spans="1:11">
      <c r="A16" s="3" t="s">
        <v>34</v>
      </c>
      <c r="B16" s="3" t="s">
        <v>30</v>
      </c>
      <c r="C16" s="3" t="s">
        <v>28</v>
      </c>
      <c r="D16" s="3">
        <v>1185</v>
      </c>
      <c r="E16" s="3">
        <v>3200</v>
      </c>
      <c r="F16" s="3">
        <f t="shared" si="0"/>
        <v>3792000</v>
      </c>
      <c r="G16" s="3">
        <v>175000</v>
      </c>
      <c r="H16" s="3">
        <v>100000</v>
      </c>
      <c r="I16" s="3">
        <v>100000</v>
      </c>
      <c r="J16" s="3">
        <f t="shared" si="1"/>
        <v>4167000</v>
      </c>
    </row>
    <row r="17" spans="1:10">
      <c r="A17" s="3" t="s">
        <v>50</v>
      </c>
      <c r="B17" s="3" t="s">
        <v>30</v>
      </c>
      <c r="C17" s="3" t="s">
        <v>32</v>
      </c>
      <c r="D17" s="3">
        <v>1295</v>
      </c>
      <c r="E17" s="3">
        <v>3200</v>
      </c>
      <c r="F17" s="3">
        <f t="shared" si="0"/>
        <v>4144000</v>
      </c>
      <c r="G17" s="3">
        <v>175000</v>
      </c>
      <c r="H17" s="3">
        <v>100000</v>
      </c>
      <c r="I17" s="3">
        <v>100000</v>
      </c>
      <c r="J17" s="3">
        <f t="shared" si="1"/>
        <v>4519000</v>
      </c>
    </row>
    <row r="18" spans="1:10">
      <c r="A18" s="3" t="s">
        <v>35</v>
      </c>
      <c r="B18" s="3" t="s">
        <v>30</v>
      </c>
      <c r="C18" s="3" t="s">
        <v>28</v>
      </c>
      <c r="D18" s="3">
        <v>1060</v>
      </c>
      <c r="E18" s="3">
        <v>3200</v>
      </c>
      <c r="F18" s="3">
        <f t="shared" si="0"/>
        <v>3392000</v>
      </c>
      <c r="G18" s="3">
        <v>175000</v>
      </c>
      <c r="H18" s="3">
        <v>100000</v>
      </c>
      <c r="I18" s="3">
        <v>100000</v>
      </c>
      <c r="J18" s="3">
        <f t="shared" si="1"/>
        <v>3767000</v>
      </c>
    </row>
    <row r="19" spans="1:10">
      <c r="A19" s="3" t="s">
        <v>74</v>
      </c>
      <c r="B19" s="3" t="s">
        <v>31</v>
      </c>
      <c r="C19" s="3" t="s">
        <v>28</v>
      </c>
      <c r="D19" s="3">
        <v>1000</v>
      </c>
      <c r="E19" s="3">
        <v>3200</v>
      </c>
      <c r="F19" s="3">
        <f t="shared" si="0"/>
        <v>3200000</v>
      </c>
      <c r="G19" s="3">
        <v>175000</v>
      </c>
      <c r="H19" s="3">
        <v>100000</v>
      </c>
      <c r="I19" s="3">
        <v>100000</v>
      </c>
      <c r="J19" s="3">
        <f t="shared" si="1"/>
        <v>3575000</v>
      </c>
    </row>
    <row r="20" spans="1:10">
      <c r="A20" s="3" t="s">
        <v>16</v>
      </c>
      <c r="B20" s="3" t="s">
        <v>31</v>
      </c>
      <c r="C20" s="3" t="s">
        <v>28</v>
      </c>
      <c r="D20" s="3">
        <v>1000</v>
      </c>
      <c r="E20" s="3">
        <v>3200</v>
      </c>
      <c r="F20" s="3">
        <f t="shared" si="0"/>
        <v>3200000</v>
      </c>
      <c r="G20" s="3">
        <v>175000</v>
      </c>
      <c r="H20" s="3">
        <v>100000</v>
      </c>
      <c r="I20" s="3">
        <v>100000</v>
      </c>
      <c r="J20" s="3">
        <f t="shared" si="1"/>
        <v>3575000</v>
      </c>
    </row>
    <row r="21" spans="1:10">
      <c r="A21" s="3" t="s">
        <v>17</v>
      </c>
      <c r="B21" s="3" t="s">
        <v>31</v>
      </c>
      <c r="C21" s="3" t="s">
        <v>28</v>
      </c>
      <c r="D21" s="3">
        <v>1000</v>
      </c>
      <c r="E21" s="3">
        <v>3200</v>
      </c>
      <c r="F21" s="3">
        <f t="shared" si="0"/>
        <v>3200000</v>
      </c>
      <c r="G21" s="3">
        <v>175000</v>
      </c>
      <c r="H21" s="3">
        <v>100000</v>
      </c>
      <c r="I21" s="3">
        <v>100000</v>
      </c>
      <c r="J21" s="3">
        <f t="shared" si="1"/>
        <v>3575000</v>
      </c>
    </row>
    <row r="22" spans="1:10">
      <c r="A22" s="15" t="s">
        <v>26</v>
      </c>
      <c r="B22" s="15" t="s">
        <v>31</v>
      </c>
      <c r="C22" s="15" t="s">
        <v>32</v>
      </c>
      <c r="D22" s="15">
        <v>1350</v>
      </c>
      <c r="E22" s="15">
        <v>3200</v>
      </c>
      <c r="F22" s="15">
        <f t="shared" si="0"/>
        <v>4320000</v>
      </c>
      <c r="G22" s="15">
        <v>175000</v>
      </c>
      <c r="H22" s="15">
        <v>100000</v>
      </c>
      <c r="I22" s="15">
        <v>100000</v>
      </c>
      <c r="J22" s="15">
        <f t="shared" si="1"/>
        <v>4695000</v>
      </c>
    </row>
    <row r="23" spans="1:10">
      <c r="A23" s="3" t="s">
        <v>27</v>
      </c>
      <c r="B23" s="3" t="s">
        <v>31</v>
      </c>
      <c r="C23" s="3" t="s">
        <v>32</v>
      </c>
      <c r="D23" s="3">
        <v>1295</v>
      </c>
      <c r="E23" s="3">
        <v>3200</v>
      </c>
      <c r="F23" s="3">
        <f t="shared" si="0"/>
        <v>4144000</v>
      </c>
      <c r="G23" s="3">
        <v>175000</v>
      </c>
      <c r="H23" s="3">
        <v>100000</v>
      </c>
      <c r="I23" s="3">
        <v>100000</v>
      </c>
      <c r="J23" s="3">
        <f t="shared" si="1"/>
        <v>4519000</v>
      </c>
    </row>
    <row r="24" spans="1:10">
      <c r="A24" s="1"/>
      <c r="B24" s="1"/>
      <c r="C24" s="1"/>
      <c r="D24" s="1"/>
      <c r="E24" s="1"/>
      <c r="G24" s="1"/>
      <c r="H24" s="1"/>
      <c r="I24" s="1"/>
      <c r="J24" s="1"/>
    </row>
    <row r="25" spans="1:10">
      <c r="A25" s="11" t="s">
        <v>18</v>
      </c>
      <c r="B25" s="2"/>
      <c r="C25" s="1"/>
      <c r="D25" s="1"/>
      <c r="E25" s="1"/>
      <c r="G25" s="1"/>
      <c r="H25" s="1"/>
      <c r="I25" s="1"/>
      <c r="J25" s="1"/>
    </row>
    <row r="26" spans="1:10">
      <c r="A26" s="2" t="s">
        <v>48</v>
      </c>
      <c r="B26" s="2"/>
      <c r="C26" s="1"/>
      <c r="D26" s="1"/>
      <c r="E26" s="1"/>
      <c r="G26" s="1"/>
      <c r="H26" s="1"/>
      <c r="I26" s="1"/>
      <c r="J26" s="1"/>
    </row>
    <row r="27" spans="1:10">
      <c r="A27" s="2" t="s">
        <v>19</v>
      </c>
      <c r="B27" s="2"/>
      <c r="C27" s="2" t="s">
        <v>20</v>
      </c>
      <c r="D27" s="1"/>
      <c r="E27" s="1"/>
      <c r="G27" s="1"/>
      <c r="H27" s="1"/>
      <c r="I27" s="1"/>
      <c r="J27" s="1"/>
    </row>
    <row r="28" spans="1:10">
      <c r="A28" s="2" t="s">
        <v>21</v>
      </c>
      <c r="B28" s="2"/>
      <c r="C28" s="27">
        <v>20000</v>
      </c>
      <c r="D28" s="1"/>
      <c r="E28" s="1"/>
      <c r="G28" s="1"/>
      <c r="H28" s="1"/>
      <c r="I28" s="1"/>
      <c r="J28" s="1"/>
    </row>
    <row r="29" spans="1:10" s="1" customFormat="1">
      <c r="A29" s="2" t="s">
        <v>51</v>
      </c>
      <c r="B29" s="2"/>
      <c r="C29" s="27">
        <v>30000</v>
      </c>
    </row>
    <row r="30" spans="1:10">
      <c r="A30" s="2" t="s">
        <v>77</v>
      </c>
      <c r="B30" s="2"/>
      <c r="C30" s="2"/>
      <c r="D30" s="2"/>
      <c r="E30" s="2"/>
      <c r="F30" s="2"/>
      <c r="G30" s="1"/>
      <c r="H30" s="1"/>
      <c r="I30" s="1"/>
      <c r="J30" s="1"/>
    </row>
    <row r="31" spans="1:10" s="1" customFormat="1"/>
    <row r="32" spans="1:10">
      <c r="A32" s="2" t="s">
        <v>52</v>
      </c>
      <c r="B32" s="1"/>
      <c r="C32" s="28"/>
    </row>
    <row r="33" spans="1:7">
      <c r="A33" s="12" t="s">
        <v>76</v>
      </c>
    </row>
    <row r="34" spans="1:7">
      <c r="A34" s="12"/>
    </row>
    <row r="35" spans="1:7">
      <c r="A35" s="12"/>
      <c r="B35" s="1"/>
      <c r="C35" s="1"/>
      <c r="D35" s="1"/>
      <c r="E35" s="1"/>
      <c r="G35" s="1"/>
    </row>
    <row r="36" spans="1:7">
      <c r="A36" s="1"/>
      <c r="B36" s="1"/>
      <c r="C36" s="1"/>
      <c r="D36" s="1"/>
      <c r="F36"/>
    </row>
    <row r="37" spans="1:7">
      <c r="A37" s="1"/>
      <c r="B37" s="1"/>
      <c r="C37" s="1"/>
      <c r="D37" s="1"/>
      <c r="F37"/>
    </row>
    <row r="38" spans="1:7">
      <c r="A38" s="1"/>
      <c r="B38" s="1"/>
      <c r="C38" s="1"/>
      <c r="D38" s="1"/>
      <c r="E38" s="1"/>
      <c r="G38" s="1"/>
    </row>
    <row r="39" spans="1:7">
      <c r="E39" s="1"/>
    </row>
  </sheetData>
  <mergeCells count="1">
    <mergeCell ref="A3:J3"/>
  </mergeCells>
  <printOptions horizontalCentered="1"/>
  <pageMargins left="0" right="0" top="0.74803149606299213" bottom="0" header="0.31496062992125984" footer="0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1"/>
  <sheetViews>
    <sheetView topLeftCell="A19" workbookViewId="0">
      <selection activeCell="N6" sqref="N6"/>
    </sheetView>
  </sheetViews>
  <sheetFormatPr defaultRowHeight="15"/>
  <cols>
    <col min="4" max="4" width="8.28515625" customWidth="1"/>
  </cols>
  <sheetData>
    <row r="1" spans="1:11">
      <c r="I1" s="21"/>
      <c r="J1" s="21"/>
      <c r="K1" s="22"/>
    </row>
    <row r="2" spans="1:11">
      <c r="J2" s="21"/>
      <c r="K2" s="22"/>
    </row>
    <row r="3" spans="1:11" ht="22.5">
      <c r="A3" s="32" t="s">
        <v>68</v>
      </c>
      <c r="B3" s="32"/>
      <c r="C3" s="32"/>
      <c r="D3" s="32"/>
      <c r="E3" s="32"/>
      <c r="F3" s="32"/>
      <c r="G3" s="32"/>
      <c r="H3" s="32"/>
      <c r="I3" s="32"/>
      <c r="J3" s="32"/>
      <c r="K3" s="23"/>
    </row>
    <row r="4" spans="1:11">
      <c r="A4" s="25" t="s">
        <v>0</v>
      </c>
      <c r="B4" s="33"/>
      <c r="C4" s="33"/>
      <c r="D4" s="33"/>
      <c r="E4" s="33"/>
      <c r="F4" s="33"/>
      <c r="G4" s="33"/>
      <c r="H4" s="33"/>
      <c r="I4" s="33"/>
      <c r="J4" s="33"/>
      <c r="K4" s="22"/>
    </row>
    <row r="5" spans="1:11">
      <c r="A5" s="24" t="s">
        <v>1</v>
      </c>
      <c r="B5" s="26" t="s">
        <v>2</v>
      </c>
      <c r="C5" s="26" t="s">
        <v>3</v>
      </c>
      <c r="D5" s="26" t="s">
        <v>4</v>
      </c>
      <c r="E5" s="26" t="s">
        <v>5</v>
      </c>
      <c r="F5" s="26" t="s">
        <v>55</v>
      </c>
      <c r="G5" s="26" t="s">
        <v>6</v>
      </c>
      <c r="H5" s="26" t="s">
        <v>7</v>
      </c>
      <c r="I5" s="26" t="s">
        <v>8</v>
      </c>
      <c r="J5" s="26" t="s">
        <v>9</v>
      </c>
      <c r="K5" s="21"/>
    </row>
    <row r="6" spans="1:11">
      <c r="A6" s="14" t="s">
        <v>13</v>
      </c>
      <c r="B6" s="15" t="s">
        <v>29</v>
      </c>
      <c r="C6" s="15" t="s">
        <v>10</v>
      </c>
      <c r="D6" s="15">
        <v>1310</v>
      </c>
      <c r="E6" s="15">
        <v>3200</v>
      </c>
      <c r="F6" s="15">
        <f>D6*E6</f>
        <v>4192000</v>
      </c>
      <c r="G6" s="15">
        <v>175000</v>
      </c>
      <c r="H6" s="15">
        <v>100000</v>
      </c>
      <c r="I6" s="15">
        <v>100000</v>
      </c>
      <c r="J6" s="16">
        <f t="shared" ref="J6:J28" si="0">(D6*E6+G6+H6+I7)</f>
        <v>4567000</v>
      </c>
      <c r="K6" s="1"/>
    </row>
    <row r="7" spans="1:11">
      <c r="A7" s="14" t="s">
        <v>14</v>
      </c>
      <c r="B7" s="15" t="s">
        <v>29</v>
      </c>
      <c r="C7" s="15" t="s">
        <v>47</v>
      </c>
      <c r="D7" s="15">
        <v>1065</v>
      </c>
      <c r="E7" s="15">
        <v>3200</v>
      </c>
      <c r="F7" s="15">
        <f t="shared" ref="F7:F32" si="1">D7*E7</f>
        <v>3408000</v>
      </c>
      <c r="G7" s="15">
        <v>175000</v>
      </c>
      <c r="H7" s="15">
        <v>100000</v>
      </c>
      <c r="I7" s="15">
        <v>100000</v>
      </c>
      <c r="J7" s="16">
        <f t="shared" si="0"/>
        <v>3783000</v>
      </c>
      <c r="K7" s="1"/>
    </row>
    <row r="8" spans="1:11">
      <c r="A8" s="18" t="s">
        <v>15</v>
      </c>
      <c r="B8" s="19" t="s">
        <v>29</v>
      </c>
      <c r="C8" s="19" t="s">
        <v>10</v>
      </c>
      <c r="D8" s="19">
        <v>1380</v>
      </c>
      <c r="E8" s="3">
        <v>3200</v>
      </c>
      <c r="F8" s="3">
        <f t="shared" si="1"/>
        <v>4416000</v>
      </c>
      <c r="G8" s="19">
        <v>175000</v>
      </c>
      <c r="H8" s="19">
        <v>100000</v>
      </c>
      <c r="I8" s="19">
        <v>100000</v>
      </c>
      <c r="J8" s="20">
        <f t="shared" si="0"/>
        <v>4791000</v>
      </c>
      <c r="K8" s="1"/>
    </row>
    <row r="9" spans="1:11">
      <c r="A9" s="6" t="s">
        <v>23</v>
      </c>
      <c r="B9" s="3" t="s">
        <v>29</v>
      </c>
      <c r="C9" s="3" t="s">
        <v>47</v>
      </c>
      <c r="D9" s="3">
        <v>1110</v>
      </c>
      <c r="E9" s="3">
        <v>3200</v>
      </c>
      <c r="F9" s="3">
        <f t="shared" si="1"/>
        <v>3552000</v>
      </c>
      <c r="G9" s="3">
        <v>175000</v>
      </c>
      <c r="H9" s="3">
        <v>100000</v>
      </c>
      <c r="I9" s="3">
        <v>100000</v>
      </c>
      <c r="J9" s="7">
        <f t="shared" si="0"/>
        <v>3927000</v>
      </c>
      <c r="K9" s="1"/>
    </row>
    <row r="10" spans="1:11">
      <c r="A10" s="14" t="s">
        <v>67</v>
      </c>
      <c r="B10" s="15" t="s">
        <v>29</v>
      </c>
      <c r="C10" s="15" t="s">
        <v>47</v>
      </c>
      <c r="D10" s="15">
        <v>1105</v>
      </c>
      <c r="E10" s="15">
        <v>3200</v>
      </c>
      <c r="F10" s="15">
        <f t="shared" si="1"/>
        <v>3536000</v>
      </c>
      <c r="G10" s="15">
        <v>175000</v>
      </c>
      <c r="H10" s="15">
        <v>100000</v>
      </c>
      <c r="I10" s="15">
        <v>100000</v>
      </c>
      <c r="J10" s="16">
        <f t="shared" si="0"/>
        <v>3911000</v>
      </c>
      <c r="K10" s="1"/>
    </row>
    <row r="11" spans="1:11">
      <c r="A11" s="14" t="s">
        <v>62</v>
      </c>
      <c r="B11" s="15" t="s">
        <v>29</v>
      </c>
      <c r="C11" s="15" t="s">
        <v>10</v>
      </c>
      <c r="D11" s="15">
        <v>1280</v>
      </c>
      <c r="E11" s="15">
        <v>3200</v>
      </c>
      <c r="F11" s="15">
        <f t="shared" si="1"/>
        <v>4096000</v>
      </c>
      <c r="G11" s="15">
        <v>175000</v>
      </c>
      <c r="H11" s="15">
        <v>100000</v>
      </c>
      <c r="I11" s="15">
        <v>100000</v>
      </c>
      <c r="J11" s="16">
        <f t="shared" si="0"/>
        <v>4471000</v>
      </c>
      <c r="K11" s="1"/>
    </row>
    <row r="12" spans="1:11">
      <c r="A12" s="14" t="s">
        <v>59</v>
      </c>
      <c r="B12" s="15" t="s">
        <v>29</v>
      </c>
      <c r="C12" s="15" t="s">
        <v>47</v>
      </c>
      <c r="D12" s="15">
        <v>1005</v>
      </c>
      <c r="E12" s="15">
        <v>3200</v>
      </c>
      <c r="F12" s="15">
        <f t="shared" si="1"/>
        <v>3216000</v>
      </c>
      <c r="G12" s="15">
        <v>175000</v>
      </c>
      <c r="H12" s="15">
        <v>100000</v>
      </c>
      <c r="I12" s="15">
        <v>100000</v>
      </c>
      <c r="J12" s="16">
        <f t="shared" si="0"/>
        <v>3591000</v>
      </c>
      <c r="K12" s="1"/>
    </row>
    <row r="13" spans="1:11">
      <c r="A13" s="14" t="s">
        <v>63</v>
      </c>
      <c r="B13" s="15" t="s">
        <v>30</v>
      </c>
      <c r="C13" s="15" t="s">
        <v>10</v>
      </c>
      <c r="D13" s="15">
        <v>1380</v>
      </c>
      <c r="E13" s="15">
        <v>3200</v>
      </c>
      <c r="F13" s="15">
        <f t="shared" si="1"/>
        <v>4416000</v>
      </c>
      <c r="G13" s="15">
        <v>175000</v>
      </c>
      <c r="H13" s="15">
        <v>100000</v>
      </c>
      <c r="I13" s="15">
        <v>100000</v>
      </c>
      <c r="J13" s="16">
        <f t="shared" si="0"/>
        <v>4791000</v>
      </c>
      <c r="K13" s="1"/>
    </row>
    <row r="14" spans="1:11">
      <c r="A14" s="6" t="s">
        <v>34</v>
      </c>
      <c r="B14" s="3" t="s">
        <v>30</v>
      </c>
      <c r="C14" s="3" t="s">
        <v>47</v>
      </c>
      <c r="D14" s="3">
        <v>1140</v>
      </c>
      <c r="E14" s="3">
        <v>3200</v>
      </c>
      <c r="F14" s="3">
        <f t="shared" si="1"/>
        <v>3648000</v>
      </c>
      <c r="G14" s="3">
        <v>175000</v>
      </c>
      <c r="H14" s="3">
        <v>100000</v>
      </c>
      <c r="I14" s="3">
        <v>100000</v>
      </c>
      <c r="J14" s="7">
        <f t="shared" si="0"/>
        <v>4023000</v>
      </c>
      <c r="K14" s="1"/>
    </row>
    <row r="15" spans="1:11">
      <c r="A15" s="6" t="s">
        <v>25</v>
      </c>
      <c r="B15" s="3" t="s">
        <v>30</v>
      </c>
      <c r="C15" s="3" t="s">
        <v>47</v>
      </c>
      <c r="D15" s="3">
        <v>1110</v>
      </c>
      <c r="E15" s="3">
        <v>3200</v>
      </c>
      <c r="F15" s="3">
        <f t="shared" si="1"/>
        <v>3552000</v>
      </c>
      <c r="G15" s="3">
        <v>175000</v>
      </c>
      <c r="H15" s="3">
        <v>100000</v>
      </c>
      <c r="I15" s="3">
        <v>100000</v>
      </c>
      <c r="J15" s="7">
        <f t="shared" si="0"/>
        <v>3927000</v>
      </c>
      <c r="K15" s="1"/>
    </row>
    <row r="16" spans="1:11">
      <c r="A16" s="14" t="s">
        <v>60</v>
      </c>
      <c r="B16" s="15" t="s">
        <v>30</v>
      </c>
      <c r="C16" s="15" t="s">
        <v>47</v>
      </c>
      <c r="D16" s="15">
        <v>1005</v>
      </c>
      <c r="E16" s="15">
        <v>3200</v>
      </c>
      <c r="F16" s="15">
        <f t="shared" si="1"/>
        <v>3216000</v>
      </c>
      <c r="G16" s="15">
        <v>175000</v>
      </c>
      <c r="H16" s="15">
        <v>100000</v>
      </c>
      <c r="I16" s="15">
        <v>100000</v>
      </c>
      <c r="J16" s="16">
        <f t="shared" si="0"/>
        <v>3591000</v>
      </c>
      <c r="K16" s="1"/>
    </row>
    <row r="17" spans="1:14">
      <c r="A17" s="6" t="s">
        <v>16</v>
      </c>
      <c r="B17" s="3" t="s">
        <v>31</v>
      </c>
      <c r="C17" s="3" t="s">
        <v>47</v>
      </c>
      <c r="D17" s="3">
        <v>1065</v>
      </c>
      <c r="E17" s="3">
        <v>3200</v>
      </c>
      <c r="F17" s="3">
        <f t="shared" si="1"/>
        <v>3408000</v>
      </c>
      <c r="G17" s="3">
        <v>175000</v>
      </c>
      <c r="H17" s="3">
        <v>100000</v>
      </c>
      <c r="I17" s="3">
        <v>100000</v>
      </c>
      <c r="J17" s="7">
        <f t="shared" si="0"/>
        <v>3783000</v>
      </c>
      <c r="K17" s="1"/>
    </row>
    <row r="18" spans="1:14">
      <c r="A18" s="6" t="s">
        <v>17</v>
      </c>
      <c r="B18" s="3" t="s">
        <v>31</v>
      </c>
      <c r="C18" s="3" t="s">
        <v>10</v>
      </c>
      <c r="D18" s="3">
        <v>1380</v>
      </c>
      <c r="E18" s="3">
        <v>3200</v>
      </c>
      <c r="F18" s="3">
        <f t="shared" si="1"/>
        <v>4416000</v>
      </c>
      <c r="G18" s="3">
        <v>175000</v>
      </c>
      <c r="H18" s="3">
        <v>100000</v>
      </c>
      <c r="I18" s="3">
        <v>100000</v>
      </c>
      <c r="J18" s="7">
        <f t="shared" si="0"/>
        <v>4791000</v>
      </c>
      <c r="K18" s="1"/>
    </row>
    <row r="19" spans="1:14">
      <c r="A19" s="14" t="s">
        <v>61</v>
      </c>
      <c r="B19" s="15" t="s">
        <v>31</v>
      </c>
      <c r="C19" s="15" t="s">
        <v>47</v>
      </c>
      <c r="D19" s="15">
        <v>1140</v>
      </c>
      <c r="E19" s="15">
        <v>3200</v>
      </c>
      <c r="F19" s="15">
        <f t="shared" si="1"/>
        <v>3648000</v>
      </c>
      <c r="G19" s="15">
        <v>175000</v>
      </c>
      <c r="H19" s="15">
        <v>100000</v>
      </c>
      <c r="I19" s="15">
        <v>100000</v>
      </c>
      <c r="J19" s="16">
        <f t="shared" si="0"/>
        <v>4023000</v>
      </c>
      <c r="K19" s="1"/>
    </row>
    <row r="20" spans="1:14">
      <c r="A20" s="6" t="s">
        <v>26</v>
      </c>
      <c r="B20" s="3" t="s">
        <v>31</v>
      </c>
      <c r="C20" s="3" t="s">
        <v>47</v>
      </c>
      <c r="D20" s="3">
        <v>1110</v>
      </c>
      <c r="E20" s="3">
        <v>3200</v>
      </c>
      <c r="F20" s="3">
        <f t="shared" si="1"/>
        <v>3552000</v>
      </c>
      <c r="G20" s="3">
        <v>175000</v>
      </c>
      <c r="H20" s="3">
        <v>100000</v>
      </c>
      <c r="I20" s="3">
        <v>100000</v>
      </c>
      <c r="J20" s="7">
        <f t="shared" si="0"/>
        <v>3927000</v>
      </c>
      <c r="K20" s="1"/>
    </row>
    <row r="21" spans="1:14">
      <c r="A21" s="6" t="s">
        <v>27</v>
      </c>
      <c r="B21" s="3" t="s">
        <v>31</v>
      </c>
      <c r="C21" s="3" t="s">
        <v>47</v>
      </c>
      <c r="D21" s="3">
        <v>1105</v>
      </c>
      <c r="E21" s="3">
        <v>3200</v>
      </c>
      <c r="F21" s="3">
        <f t="shared" si="1"/>
        <v>3536000</v>
      </c>
      <c r="G21" s="3">
        <v>175000</v>
      </c>
      <c r="H21" s="3">
        <v>100000</v>
      </c>
      <c r="I21" s="3">
        <v>100000</v>
      </c>
      <c r="J21" s="7">
        <f t="shared" si="0"/>
        <v>3911000</v>
      </c>
      <c r="K21" s="1"/>
      <c r="N21" s="1" t="s">
        <v>66</v>
      </c>
    </row>
    <row r="22" spans="1:14">
      <c r="A22" s="14" t="s">
        <v>64</v>
      </c>
      <c r="B22" s="15" t="s">
        <v>31</v>
      </c>
      <c r="C22" s="15" t="s">
        <v>10</v>
      </c>
      <c r="D22" s="15">
        <v>1280</v>
      </c>
      <c r="E22" s="15">
        <v>3200</v>
      </c>
      <c r="F22" s="15">
        <f t="shared" si="1"/>
        <v>4096000</v>
      </c>
      <c r="G22" s="15">
        <v>175000</v>
      </c>
      <c r="H22" s="15">
        <v>100000</v>
      </c>
      <c r="I22" s="15">
        <v>100000</v>
      </c>
      <c r="J22" s="16">
        <f t="shared" si="0"/>
        <v>4471000</v>
      </c>
      <c r="K22" s="1"/>
    </row>
    <row r="23" spans="1:14">
      <c r="A23" s="14" t="s">
        <v>65</v>
      </c>
      <c r="B23" s="15" t="s">
        <v>31</v>
      </c>
      <c r="C23" s="15" t="s">
        <v>47</v>
      </c>
      <c r="D23" s="15">
        <v>1005</v>
      </c>
      <c r="E23" s="15">
        <v>3200</v>
      </c>
      <c r="F23" s="15">
        <f t="shared" si="1"/>
        <v>3216000</v>
      </c>
      <c r="G23" s="15">
        <v>175000</v>
      </c>
      <c r="H23" s="15">
        <v>100000</v>
      </c>
      <c r="I23" s="15">
        <v>100000</v>
      </c>
      <c r="J23" s="16">
        <f t="shared" si="0"/>
        <v>3591000</v>
      </c>
      <c r="K23" s="1"/>
    </row>
    <row r="24" spans="1:14">
      <c r="A24" s="6" t="s">
        <v>37</v>
      </c>
      <c r="B24" s="3" t="s">
        <v>46</v>
      </c>
      <c r="C24" s="3" t="s">
        <v>10</v>
      </c>
      <c r="D24" s="3">
        <v>1310</v>
      </c>
      <c r="E24" s="3">
        <v>3200</v>
      </c>
      <c r="F24" s="3">
        <f t="shared" si="1"/>
        <v>4192000</v>
      </c>
      <c r="G24" s="3">
        <v>175000</v>
      </c>
      <c r="H24" s="3">
        <v>100000</v>
      </c>
      <c r="I24" s="3">
        <v>100000</v>
      </c>
      <c r="J24" s="7">
        <f t="shared" si="0"/>
        <v>4567000</v>
      </c>
      <c r="K24" s="1"/>
    </row>
    <row r="25" spans="1:14">
      <c r="A25" s="6" t="s">
        <v>38</v>
      </c>
      <c r="B25" s="3" t="s">
        <v>46</v>
      </c>
      <c r="C25" s="3" t="s">
        <v>47</v>
      </c>
      <c r="D25" s="3">
        <v>1065</v>
      </c>
      <c r="E25" s="3">
        <v>3200</v>
      </c>
      <c r="F25" s="3">
        <f t="shared" si="1"/>
        <v>3408000</v>
      </c>
      <c r="G25" s="3">
        <v>175000</v>
      </c>
      <c r="H25" s="3">
        <v>100000</v>
      </c>
      <c r="I25" s="3">
        <v>100000</v>
      </c>
      <c r="J25" s="7">
        <f t="shared" si="0"/>
        <v>3783000</v>
      </c>
      <c r="K25" s="1"/>
    </row>
    <row r="26" spans="1:14">
      <c r="A26" s="14" t="s">
        <v>39</v>
      </c>
      <c r="B26" s="15" t="s">
        <v>46</v>
      </c>
      <c r="C26" s="15" t="s">
        <v>10</v>
      </c>
      <c r="D26" s="15">
        <v>1380</v>
      </c>
      <c r="E26" s="15">
        <v>3200</v>
      </c>
      <c r="F26" s="15">
        <f t="shared" si="1"/>
        <v>4416000</v>
      </c>
      <c r="G26" s="15">
        <v>175000</v>
      </c>
      <c r="H26" s="15">
        <v>100000</v>
      </c>
      <c r="I26" s="15">
        <v>100000</v>
      </c>
      <c r="J26" s="16">
        <f t="shared" si="0"/>
        <v>4791000</v>
      </c>
      <c r="K26" s="1"/>
    </row>
    <row r="27" spans="1:14">
      <c r="A27" s="14" t="s">
        <v>40</v>
      </c>
      <c r="B27" s="15" t="s">
        <v>46</v>
      </c>
      <c r="C27" s="15" t="s">
        <v>47</v>
      </c>
      <c r="D27" s="15">
        <v>1140</v>
      </c>
      <c r="E27" s="15">
        <v>3200</v>
      </c>
      <c r="F27" s="15">
        <f t="shared" si="1"/>
        <v>3648000</v>
      </c>
      <c r="G27" s="15">
        <v>175000</v>
      </c>
      <c r="H27" s="15">
        <v>100000</v>
      </c>
      <c r="I27" s="15">
        <v>100000</v>
      </c>
      <c r="J27" s="16">
        <f t="shared" si="0"/>
        <v>4023000</v>
      </c>
      <c r="K27" s="1"/>
    </row>
    <row r="28" spans="1:14">
      <c r="A28" s="14" t="s">
        <v>41</v>
      </c>
      <c r="B28" s="15" t="s">
        <v>46</v>
      </c>
      <c r="C28" s="15" t="s">
        <v>10</v>
      </c>
      <c r="D28" s="15">
        <v>1430</v>
      </c>
      <c r="E28" s="15">
        <v>3200</v>
      </c>
      <c r="F28" s="15">
        <f t="shared" si="1"/>
        <v>4576000</v>
      </c>
      <c r="G28" s="15">
        <v>175000</v>
      </c>
      <c r="H28" s="15">
        <v>100000</v>
      </c>
      <c r="I28" s="15">
        <v>100000</v>
      </c>
      <c r="J28" s="16">
        <f t="shared" si="0"/>
        <v>4951000</v>
      </c>
      <c r="K28" s="1"/>
    </row>
    <row r="29" spans="1:14">
      <c r="A29" s="6" t="s">
        <v>42</v>
      </c>
      <c r="B29" s="3" t="s">
        <v>46</v>
      </c>
      <c r="C29" s="3" t="s">
        <v>47</v>
      </c>
      <c r="D29" s="3">
        <v>1110</v>
      </c>
      <c r="E29" s="3">
        <v>3200</v>
      </c>
      <c r="F29" s="3">
        <f t="shared" si="1"/>
        <v>3552000</v>
      </c>
      <c r="G29" s="3">
        <v>175000</v>
      </c>
      <c r="H29" s="3">
        <v>100000</v>
      </c>
      <c r="I29" s="3">
        <v>100000</v>
      </c>
      <c r="J29" s="7">
        <f>(D29*E29+G29+H29+I31)</f>
        <v>3927000</v>
      </c>
      <c r="K29" s="1"/>
    </row>
    <row r="30" spans="1:14">
      <c r="A30" s="6" t="s">
        <v>43</v>
      </c>
      <c r="B30" s="3" t="s">
        <v>46</v>
      </c>
      <c r="C30" s="3" t="s">
        <v>47</v>
      </c>
      <c r="D30" s="3">
        <v>1105</v>
      </c>
      <c r="E30" s="3">
        <v>3200</v>
      </c>
      <c r="F30" s="3">
        <f t="shared" si="1"/>
        <v>3536000</v>
      </c>
      <c r="G30" s="3">
        <v>175000</v>
      </c>
      <c r="H30" s="3">
        <v>100000</v>
      </c>
      <c r="I30" s="3">
        <v>100000</v>
      </c>
      <c r="J30" s="7">
        <f>(D30*E30+G30+H30+I32)</f>
        <v>3911000</v>
      </c>
      <c r="K30" s="1"/>
    </row>
    <row r="31" spans="1:14">
      <c r="A31" s="6" t="s">
        <v>44</v>
      </c>
      <c r="B31" s="3" t="s">
        <v>46</v>
      </c>
      <c r="C31" s="3" t="s">
        <v>10</v>
      </c>
      <c r="D31" s="3">
        <v>1280</v>
      </c>
      <c r="E31" s="3">
        <v>3200</v>
      </c>
      <c r="F31" s="3">
        <f t="shared" si="1"/>
        <v>4096000</v>
      </c>
      <c r="G31" s="3">
        <v>175000</v>
      </c>
      <c r="H31" s="3">
        <v>100000</v>
      </c>
      <c r="I31" s="3">
        <v>100000</v>
      </c>
      <c r="J31" s="7">
        <f>(D31*E31+G31+H31+I32)</f>
        <v>4471000</v>
      </c>
      <c r="K31" s="1"/>
    </row>
    <row r="32" spans="1:14" ht="15.75" thickBot="1">
      <c r="A32" s="8" t="s">
        <v>45</v>
      </c>
      <c r="B32" s="9" t="s">
        <v>46</v>
      </c>
      <c r="C32" s="9" t="s">
        <v>47</v>
      </c>
      <c r="D32" s="9">
        <v>1005</v>
      </c>
      <c r="E32" s="3">
        <v>3200</v>
      </c>
      <c r="F32" s="3">
        <f t="shared" si="1"/>
        <v>3216000</v>
      </c>
      <c r="G32" s="9">
        <v>175000</v>
      </c>
      <c r="H32" s="9">
        <v>100000</v>
      </c>
      <c r="I32" s="9">
        <v>100000</v>
      </c>
      <c r="J32" s="10">
        <f>(D32*E32+G32+H32+I32)</f>
        <v>3591000</v>
      </c>
      <c r="K32" s="1"/>
    </row>
    <row r="33" spans="1:11">
      <c r="A33" s="1"/>
      <c r="B33" s="1"/>
      <c r="C33" s="1"/>
      <c r="D33" s="1"/>
      <c r="E33" s="5"/>
      <c r="F33" s="1"/>
      <c r="G33" s="1"/>
      <c r="H33" s="1"/>
      <c r="I33" s="1"/>
      <c r="J33" s="1"/>
      <c r="K33" s="1"/>
    </row>
    <row r="34" spans="1:11">
      <c r="A34" s="11" t="s">
        <v>18</v>
      </c>
      <c r="B34" s="2"/>
      <c r="C34" s="1"/>
      <c r="D34" s="1"/>
      <c r="E34" s="5"/>
      <c r="F34" s="1"/>
      <c r="G34" s="1"/>
      <c r="H34" s="1"/>
      <c r="I34" s="1"/>
      <c r="J34" s="1"/>
      <c r="K34" s="1"/>
    </row>
    <row r="35" spans="1:11">
      <c r="A35" s="2" t="s">
        <v>48</v>
      </c>
      <c r="B35" s="2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2" t="s">
        <v>19</v>
      </c>
      <c r="B36" s="2"/>
      <c r="C36" s="2" t="s">
        <v>20</v>
      </c>
      <c r="D36" s="1"/>
      <c r="E36" s="1"/>
      <c r="F36" s="1"/>
      <c r="G36" s="1"/>
      <c r="H36" s="1"/>
      <c r="I36" s="1"/>
      <c r="J36" s="1"/>
      <c r="K36" s="1"/>
    </row>
    <row r="37" spans="1:11">
      <c r="A37" s="2" t="s">
        <v>21</v>
      </c>
      <c r="B37" s="2"/>
      <c r="C37" s="2" t="s">
        <v>22</v>
      </c>
      <c r="D37" s="1"/>
      <c r="E37" s="1"/>
      <c r="F37" s="1"/>
      <c r="G37" s="1"/>
      <c r="H37" s="1"/>
      <c r="I37" s="1"/>
      <c r="J37" s="1"/>
      <c r="K37" s="1"/>
    </row>
    <row r="38" spans="1:11">
      <c r="A38" s="4" t="s">
        <v>51</v>
      </c>
      <c r="B38" s="4"/>
      <c r="C38" s="13" t="s">
        <v>20</v>
      </c>
      <c r="D38" s="1"/>
      <c r="E38" s="1"/>
      <c r="F38" s="1"/>
      <c r="G38" s="1"/>
      <c r="H38" s="1"/>
      <c r="I38" s="1"/>
      <c r="J38" s="1"/>
      <c r="K38" s="1"/>
    </row>
    <row r="39" spans="1:11">
      <c r="A39" s="2" t="s">
        <v>52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2" t="s">
        <v>51</v>
      </c>
      <c r="B40" s="2" t="s">
        <v>33</v>
      </c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2" t="s">
        <v>53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2" t="s">
        <v>49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2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2" t="s">
        <v>54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 t="s">
        <v>56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 t="s">
        <v>57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 t="s">
        <v>58</v>
      </c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50" spans="1:1">
      <c r="A50" s="1"/>
    </row>
    <row r="51" spans="1:1">
      <c r="A51" s="1"/>
    </row>
  </sheetData>
  <mergeCells count="2">
    <mergeCell ref="A3:J3"/>
    <mergeCell ref="B4:J4"/>
  </mergeCells>
  <pageMargins left="0.7" right="0.7" top="0.75" bottom="0.75" header="0.3" footer="0.3"/>
  <pageSetup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Shivaganga Infra</dc:creator>
  <cp:lastModifiedBy>Win7</cp:lastModifiedBy>
  <cp:lastPrinted>2013-09-23T11:44:58Z</cp:lastPrinted>
  <dcterms:created xsi:type="dcterms:W3CDTF">2012-09-13T11:56:00Z</dcterms:created>
  <dcterms:modified xsi:type="dcterms:W3CDTF">2013-10-06T09:19:19Z</dcterms:modified>
</cp:coreProperties>
</file>