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35" windowWidth="9420" windowHeight="6285"/>
  </bookViews>
  <sheets>
    <sheet name="Price List@3900" sheetId="3" r:id="rId1"/>
  </sheets>
  <definedNames>
    <definedName name="_xlnm._FilterDatabase" localSheetId="0" hidden="1">'Price List@3900'!$B$4:$O$4</definedName>
  </definedNames>
  <calcPr calcId="145621"/>
</workbook>
</file>

<file path=xl/calcChain.xml><?xml version="1.0" encoding="utf-8"?>
<calcChain xmlns="http://schemas.openxmlformats.org/spreadsheetml/2006/main">
  <c r="N7" i="3" l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6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</calcChain>
</file>

<file path=xl/sharedStrings.xml><?xml version="1.0" encoding="utf-8"?>
<sst xmlns="http://schemas.openxmlformats.org/spreadsheetml/2006/main" count="81" uniqueCount="62">
  <si>
    <t>B/R</t>
  </si>
  <si>
    <t>Flat No</t>
  </si>
  <si>
    <t>BESCOM</t>
  </si>
  <si>
    <t>BWSSB</t>
  </si>
  <si>
    <t>TOTAL</t>
  </si>
  <si>
    <t>(Approx)</t>
  </si>
  <si>
    <t>SL 
No</t>
  </si>
  <si>
    <t>Area 
(Sq Ft)</t>
  </si>
  <si>
    <t>Katha,,,,,,</t>
  </si>
  <si>
    <t>Gas
Bank</t>
  </si>
  <si>
    <t>Facing</t>
  </si>
  <si>
    <t>BLOCK-A</t>
  </si>
  <si>
    <t>BLOCK-B</t>
  </si>
  <si>
    <t>Payment Schedule</t>
  </si>
  <si>
    <t>FOR FURTHER DETAILS CONTACT:</t>
  </si>
  <si>
    <t>A009, A209, A309</t>
  </si>
  <si>
    <t>A016, A216, A316</t>
  </si>
  <si>
    <t>South</t>
  </si>
  <si>
    <t>West</t>
  </si>
  <si>
    <t>East</t>
  </si>
  <si>
    <t>-</t>
  </si>
  <si>
    <t>Payable at time of booking</t>
  </si>
  <si>
    <t>Subject to connection (Approx)</t>
  </si>
  <si>
    <t>A004, A304</t>
  </si>
  <si>
    <t>A010, A110, A210</t>
  </si>
  <si>
    <t>B008, B108, B308</t>
  </si>
  <si>
    <t>B017, B117</t>
  </si>
  <si>
    <t>B022</t>
  </si>
  <si>
    <t>B320</t>
  </si>
  <si>
    <t>A001, A301</t>
  </si>
  <si>
    <t>B011, B111</t>
  </si>
  <si>
    <r>
      <t>Booking Amount</t>
    </r>
    <r>
      <rPr>
        <sz val="9"/>
        <rFont val="Arial"/>
        <family val="2"/>
      </rPr>
      <t xml:space="preserve"> : (a) Rs.50,000/-  in favour of "VARS BUILDERS &amp; DEVELOPERS" towards Land.
                                  (b) Rs.1,00,000/- +  Service tax as applicable, in favour of "VARS BUILDERS &amp; DEVELOPERS" towards Construction.</t>
    </r>
  </si>
  <si>
    <t>05% : By Aug. 2014/ at the time of Possession</t>
  </si>
  <si>
    <t>A003, A103</t>
  </si>
  <si>
    <t>A005, A105,  A305, A405</t>
  </si>
  <si>
    <t>A206, A306, A406</t>
  </si>
  <si>
    <t>A008, A108, A308, A408</t>
  </si>
  <si>
    <t>A018, A118, A418</t>
  </si>
  <si>
    <t>A019, A319, A419</t>
  </si>
  <si>
    <t>A121, A221, A421</t>
  </si>
  <si>
    <t>B004, B404</t>
  </si>
  <si>
    <t>B006, B106, B306, B406</t>
  </si>
  <si>
    <t>B009, B109, B209, B409</t>
  </si>
  <si>
    <t>B019, B119, B419</t>
  </si>
  <si>
    <t>B121, B221, B421</t>
  </si>
  <si>
    <t>A102,A302, A402</t>
  </si>
  <si>
    <t>A007, A107, A207, A407</t>
  </si>
  <si>
    <t>A011, A111, A211, A311, A411</t>
  </si>
  <si>
    <t>A020,A320, A420</t>
  </si>
  <si>
    <t>A417</t>
  </si>
  <si>
    <t>B005, B205, B305, B405</t>
  </si>
  <si>
    <t>B107, B207, B407</t>
  </si>
  <si>
    <t>B010, B110, B410</t>
  </si>
  <si>
    <t>B313, B413</t>
  </si>
  <si>
    <t>North</t>
  </si>
  <si>
    <t>B216, B416</t>
  </si>
  <si>
    <t>VARS PARKWOOD - Near WIPRO Corporate Office, Off Sarjapur Road, Dodda Kannalli, BANGALORE  (wef : 8th February 2014).</t>
  </si>
  <si>
    <t>95% : Advance</t>
  </si>
  <si>
    <t>Carpark</t>
  </si>
  <si>
    <t xml:space="preserve">Flat Cost @ 3,900/- Sq.ft </t>
  </si>
  <si>
    <t>* Note: Stamp duty, Registration charges, Sales tax, Service tax and Other statutory charges extra.                                                                                                                                                                                                                                   * Price and terms subject to  change without prior notice</t>
  </si>
  <si>
    <t>Contact: 7676545545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</si>
</sst>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</cellStyleXfs>
  <cellXfs count="55">
    <xf numFmtId="0" fontId="0" fillId="0" borderId="0" xfId="0"/>
    <xf numFmtId="43" fontId="0" fillId="0" borderId="0" xfId="1" applyFont="1"/>
    <xf numFmtId="0" fontId="0" fillId="2" borderId="0" xfId="0" applyFill="1"/>
    <xf numFmtId="43" fontId="0" fillId="2" borderId="0" xfId="1" applyFont="1" applyFill="1"/>
    <xf numFmtId="0" fontId="3" fillId="2" borderId="0" xfId="0" applyFont="1" applyFill="1"/>
    <xf numFmtId="43" fontId="3" fillId="2" borderId="0" xfId="1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43" fontId="4" fillId="2" borderId="2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3" fontId="4" fillId="2" borderId="5" xfId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3" fontId="6" fillId="2" borderId="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0" fontId="0" fillId="0" borderId="5" xfId="0" applyBorder="1"/>
    <xf numFmtId="43" fontId="4" fillId="2" borderId="5" xfId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43" fontId="8" fillId="2" borderId="0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0" fillId="3" borderId="17" xfId="3" applyFont="1" applyFill="1" applyBorder="1" applyAlignment="1">
      <alignment horizontal="center" vertical="center" wrapText="1"/>
    </xf>
    <xf numFmtId="0" fontId="10" fillId="3" borderId="18" xfId="3" applyFont="1" applyFill="1" applyBorder="1" applyAlignment="1">
      <alignment horizontal="center" vertical="center" wrapText="1"/>
    </xf>
    <xf numFmtId="0" fontId="10" fillId="3" borderId="19" xfId="3" applyFont="1" applyFill="1" applyBorder="1" applyAlignment="1">
      <alignment horizontal="center" vertical="center" wrapText="1"/>
    </xf>
    <xf numFmtId="0" fontId="10" fillId="3" borderId="20" xfId="3" applyFont="1" applyFill="1" applyBorder="1" applyAlignment="1">
      <alignment horizontal="center" vertical="center" wrapText="1"/>
    </xf>
    <xf numFmtId="0" fontId="10" fillId="3" borderId="21" xfId="3" applyFont="1" applyFill="1" applyBorder="1" applyAlignment="1">
      <alignment horizontal="center" vertical="center" wrapText="1"/>
    </xf>
    <xf numFmtId="0" fontId="10" fillId="3" borderId="22" xfId="3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/>
    <xf numFmtId="43" fontId="4" fillId="2" borderId="1" xfId="1" applyFont="1" applyFill="1" applyBorder="1" applyAlignment="1">
      <alignment horizontal="center" wrapText="1"/>
    </xf>
    <xf numFmtId="43" fontId="4" fillId="2" borderId="5" xfId="1" applyFont="1" applyFill="1" applyBorder="1"/>
    <xf numFmtId="43" fontId="4" fillId="2" borderId="11" xfId="1" applyFont="1" applyFill="1" applyBorder="1" applyAlignment="1">
      <alignment horizontal="center" wrapText="1"/>
    </xf>
    <xf numFmtId="43" fontId="4" fillId="2" borderId="11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4" fillId="2" borderId="15" xfId="1" applyFont="1" applyFill="1" applyBorder="1" applyAlignment="1">
      <alignment horizontal="center"/>
    </xf>
    <xf numFmtId="43" fontId="4" fillId="2" borderId="16" xfId="1" applyFont="1" applyFill="1" applyBorder="1" applyAlignment="1">
      <alignment horizontal="center"/>
    </xf>
  </cellXfs>
  <cellStyles count="5">
    <cellStyle name="Comma" xfId="1" builtinId="3"/>
    <cellStyle name="Excel Built-in Normal" xfId="3"/>
    <cellStyle name="Excel Built-in Normal 1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3</xdr:row>
      <xdr:rowOff>19050</xdr:rowOff>
    </xdr:from>
    <xdr:to>
      <xdr:col>14</xdr:col>
      <xdr:colOff>342900</xdr:colOff>
      <xdr:row>4</xdr:row>
      <xdr:rowOff>0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8915400" y="600075"/>
          <a:ext cx="266700" cy="4095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0 h 2160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2160 w 21600"/>
            <a:gd name="T13" fmla="*/ 8640 h 21600"/>
            <a:gd name="T14" fmla="*/ 19440 w 21600"/>
            <a:gd name="T15" fmla="*/ 1296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00" y="0"/>
              </a:moveTo>
              <a:lnTo>
                <a:pt x="6480" y="4320"/>
              </a:lnTo>
              <a:lnTo>
                <a:pt x="8640" y="4320"/>
              </a:lnTo>
              <a:lnTo>
                <a:pt x="8640" y="8640"/>
              </a:lnTo>
              <a:lnTo>
                <a:pt x="4320" y="8640"/>
              </a:lnTo>
              <a:lnTo>
                <a:pt x="4320" y="6480"/>
              </a:lnTo>
              <a:lnTo>
                <a:pt x="0" y="10800"/>
              </a:lnTo>
              <a:lnTo>
                <a:pt x="4320" y="15120"/>
              </a:lnTo>
              <a:lnTo>
                <a:pt x="4320" y="12960"/>
              </a:lnTo>
              <a:lnTo>
                <a:pt x="8640" y="12960"/>
              </a:lnTo>
              <a:lnTo>
                <a:pt x="8640" y="17280"/>
              </a:lnTo>
              <a:lnTo>
                <a:pt x="6480" y="17280"/>
              </a:lnTo>
              <a:lnTo>
                <a:pt x="10800" y="21600"/>
              </a:lnTo>
              <a:lnTo>
                <a:pt x="15120" y="17280"/>
              </a:lnTo>
              <a:lnTo>
                <a:pt x="12960" y="17280"/>
              </a:lnTo>
              <a:lnTo>
                <a:pt x="12960" y="12960"/>
              </a:lnTo>
              <a:lnTo>
                <a:pt x="17280" y="12960"/>
              </a:lnTo>
              <a:lnTo>
                <a:pt x="17280" y="15120"/>
              </a:lnTo>
              <a:lnTo>
                <a:pt x="21600" y="10800"/>
              </a:lnTo>
              <a:lnTo>
                <a:pt x="17280" y="6480"/>
              </a:lnTo>
              <a:lnTo>
                <a:pt x="17280" y="8640"/>
              </a:lnTo>
              <a:lnTo>
                <a:pt x="12960" y="8640"/>
              </a:lnTo>
              <a:lnTo>
                <a:pt x="12960" y="4320"/>
              </a:lnTo>
              <a:lnTo>
                <a:pt x="15120" y="432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tabSelected="1" workbookViewId="0">
      <selection activeCell="Q8" sqref="Q8"/>
    </sheetView>
  </sheetViews>
  <sheetFormatPr defaultRowHeight="12.75" x14ac:dyDescent="0.2"/>
  <cols>
    <col min="1" max="1" width="0.140625" customWidth="1"/>
    <col min="2" max="2" width="3.42578125" customWidth="1"/>
    <col min="3" max="3" width="22.85546875" customWidth="1"/>
    <col min="4" max="4" width="17.5703125" customWidth="1"/>
    <col min="5" max="5" width="6.28515625" customWidth="1"/>
    <col min="6" max="6" width="3.42578125" customWidth="1"/>
    <col min="7" max="8" width="11.7109375" style="1" customWidth="1"/>
    <col min="9" max="9" width="9.42578125" style="1" customWidth="1"/>
    <col min="10" max="10" width="8.7109375" style="1" customWidth="1"/>
    <col min="11" max="13" width="9.140625" style="1" customWidth="1"/>
    <col min="14" max="14" width="11.85546875" customWidth="1"/>
    <col min="15" max="15" width="6.5703125" customWidth="1"/>
  </cols>
  <sheetData>
    <row r="1" spans="2:15" ht="10.5" customHeight="1" thickBot="1" x14ac:dyDescent="0.25"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2"/>
      <c r="O1" s="2"/>
    </row>
    <row r="2" spans="2:15" ht="22.5" customHeight="1" thickBot="1" x14ac:dyDescent="0.25">
      <c r="B2" s="41" t="s">
        <v>56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2:15" ht="12.75" customHeight="1" x14ac:dyDescent="0.2">
      <c r="B3" s="44" t="s">
        <v>6</v>
      </c>
      <c r="C3" s="45" t="s">
        <v>1</v>
      </c>
      <c r="D3" s="45"/>
      <c r="E3" s="46" t="s">
        <v>7</v>
      </c>
      <c r="F3" s="45" t="s">
        <v>0</v>
      </c>
      <c r="G3" s="48" t="s">
        <v>59</v>
      </c>
      <c r="H3" s="50" t="s">
        <v>58</v>
      </c>
      <c r="I3" s="8"/>
      <c r="J3" s="51" t="s">
        <v>2</v>
      </c>
      <c r="K3" s="53" t="s">
        <v>3</v>
      </c>
      <c r="L3" s="54"/>
      <c r="M3" s="9" t="s">
        <v>8</v>
      </c>
      <c r="N3" s="23" t="s">
        <v>4</v>
      </c>
      <c r="O3" s="10" t="s">
        <v>10</v>
      </c>
    </row>
    <row r="4" spans="2:15" ht="33.75" customHeight="1" x14ac:dyDescent="0.2">
      <c r="B4" s="25"/>
      <c r="C4" s="21" t="s">
        <v>11</v>
      </c>
      <c r="D4" s="21" t="s">
        <v>12</v>
      </c>
      <c r="E4" s="47"/>
      <c r="F4" s="47"/>
      <c r="G4" s="49"/>
      <c r="H4" s="48"/>
      <c r="I4" s="24" t="s">
        <v>9</v>
      </c>
      <c r="J4" s="52"/>
      <c r="K4" s="17" t="s">
        <v>21</v>
      </c>
      <c r="L4" s="17" t="s">
        <v>22</v>
      </c>
      <c r="M4" s="11" t="s">
        <v>5</v>
      </c>
      <c r="N4" s="21"/>
      <c r="O4" s="22"/>
    </row>
    <row r="5" spans="2:15" ht="3" customHeight="1" x14ac:dyDescent="0.2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2:15" x14ac:dyDescent="0.2">
      <c r="B6" s="20">
        <v>1</v>
      </c>
      <c r="C6" s="12" t="s">
        <v>29</v>
      </c>
      <c r="D6" s="13" t="s">
        <v>20</v>
      </c>
      <c r="E6" s="21">
        <v>1785</v>
      </c>
      <c r="F6" s="21">
        <v>3</v>
      </c>
      <c r="G6" s="11">
        <f>E6*3900</f>
        <v>6961500</v>
      </c>
      <c r="H6" s="11">
        <v>200000</v>
      </c>
      <c r="I6" s="11">
        <v>20000</v>
      </c>
      <c r="J6" s="11">
        <v>75000</v>
      </c>
      <c r="K6" s="11">
        <v>10000</v>
      </c>
      <c r="L6" s="11">
        <f t="shared" ref="L6:L24" si="0">(E6*40)-10000</f>
        <v>61400</v>
      </c>
      <c r="M6" s="11">
        <v>30000</v>
      </c>
      <c r="N6" s="14">
        <f>SUM(G6:M6)</f>
        <v>7357900</v>
      </c>
      <c r="O6" s="15" t="s">
        <v>17</v>
      </c>
    </row>
    <row r="7" spans="2:15" x14ac:dyDescent="0.2">
      <c r="B7" s="20">
        <v>2</v>
      </c>
      <c r="C7" s="12" t="s">
        <v>45</v>
      </c>
      <c r="D7" s="13" t="s">
        <v>20</v>
      </c>
      <c r="E7" s="21">
        <v>1345</v>
      </c>
      <c r="F7" s="21">
        <v>2</v>
      </c>
      <c r="G7" s="11">
        <f t="shared" ref="G7:G24" si="1">E7*3900</f>
        <v>5245500</v>
      </c>
      <c r="H7" s="11">
        <v>200000</v>
      </c>
      <c r="I7" s="11">
        <v>20000</v>
      </c>
      <c r="J7" s="11">
        <v>75000</v>
      </c>
      <c r="K7" s="11">
        <v>10000</v>
      </c>
      <c r="L7" s="11">
        <f t="shared" si="0"/>
        <v>43800</v>
      </c>
      <c r="M7" s="11">
        <v>30000</v>
      </c>
      <c r="N7" s="14">
        <f t="shared" ref="N7:N24" si="2">SUM(G7:M7)</f>
        <v>5624300</v>
      </c>
      <c r="O7" s="15" t="s">
        <v>17</v>
      </c>
    </row>
    <row r="8" spans="2:15" x14ac:dyDescent="0.2">
      <c r="B8" s="20">
        <v>3</v>
      </c>
      <c r="C8" s="12" t="s">
        <v>33</v>
      </c>
      <c r="D8" s="13" t="s">
        <v>20</v>
      </c>
      <c r="E8" s="21">
        <v>1785</v>
      </c>
      <c r="F8" s="21">
        <v>3</v>
      </c>
      <c r="G8" s="11">
        <f t="shared" si="1"/>
        <v>6961500</v>
      </c>
      <c r="H8" s="11">
        <v>200000</v>
      </c>
      <c r="I8" s="11">
        <v>20000</v>
      </c>
      <c r="J8" s="11">
        <v>75000</v>
      </c>
      <c r="K8" s="11">
        <v>10000</v>
      </c>
      <c r="L8" s="11">
        <f t="shared" si="0"/>
        <v>61400</v>
      </c>
      <c r="M8" s="11">
        <v>30000</v>
      </c>
      <c r="N8" s="14">
        <f t="shared" si="2"/>
        <v>7357900</v>
      </c>
      <c r="O8" s="15" t="s">
        <v>17</v>
      </c>
    </row>
    <row r="9" spans="2:15" x14ac:dyDescent="0.2">
      <c r="B9" s="20">
        <v>4</v>
      </c>
      <c r="C9" s="13" t="s">
        <v>23</v>
      </c>
      <c r="D9" s="13" t="s">
        <v>40</v>
      </c>
      <c r="E9" s="21">
        <v>1380</v>
      </c>
      <c r="F9" s="21">
        <v>2</v>
      </c>
      <c r="G9" s="11">
        <f t="shared" si="1"/>
        <v>5382000</v>
      </c>
      <c r="H9" s="11">
        <v>200000</v>
      </c>
      <c r="I9" s="11">
        <v>20000</v>
      </c>
      <c r="J9" s="11">
        <v>75000</v>
      </c>
      <c r="K9" s="11">
        <v>10000</v>
      </c>
      <c r="L9" s="11">
        <f t="shared" si="0"/>
        <v>45200</v>
      </c>
      <c r="M9" s="11">
        <v>30000</v>
      </c>
      <c r="N9" s="14">
        <f t="shared" si="2"/>
        <v>5762200</v>
      </c>
      <c r="O9" s="15" t="s">
        <v>18</v>
      </c>
    </row>
    <row r="10" spans="2:15" x14ac:dyDescent="0.2">
      <c r="B10" s="20">
        <v>5</v>
      </c>
      <c r="C10" s="12" t="s">
        <v>34</v>
      </c>
      <c r="D10" s="13" t="s">
        <v>50</v>
      </c>
      <c r="E10" s="21">
        <v>1650</v>
      </c>
      <c r="F10" s="21">
        <v>3</v>
      </c>
      <c r="G10" s="11">
        <f t="shared" si="1"/>
        <v>6435000</v>
      </c>
      <c r="H10" s="11">
        <v>200000</v>
      </c>
      <c r="I10" s="11">
        <v>20000</v>
      </c>
      <c r="J10" s="11">
        <v>75000</v>
      </c>
      <c r="K10" s="11">
        <v>10000</v>
      </c>
      <c r="L10" s="11">
        <f t="shared" si="0"/>
        <v>56000</v>
      </c>
      <c r="M10" s="11">
        <v>30000</v>
      </c>
      <c r="N10" s="14">
        <f t="shared" si="2"/>
        <v>6826000</v>
      </c>
      <c r="O10" s="15" t="s">
        <v>18</v>
      </c>
    </row>
    <row r="11" spans="2:15" x14ac:dyDescent="0.2">
      <c r="B11" s="20">
        <v>6</v>
      </c>
      <c r="C11" s="12" t="s">
        <v>35</v>
      </c>
      <c r="D11" s="13" t="s">
        <v>41</v>
      </c>
      <c r="E11" s="21">
        <v>1650</v>
      </c>
      <c r="F11" s="21">
        <v>3</v>
      </c>
      <c r="G11" s="11">
        <f t="shared" si="1"/>
        <v>6435000</v>
      </c>
      <c r="H11" s="11">
        <v>200000</v>
      </c>
      <c r="I11" s="11">
        <v>20000</v>
      </c>
      <c r="J11" s="11">
        <v>75000</v>
      </c>
      <c r="K11" s="11">
        <v>10000</v>
      </c>
      <c r="L11" s="11">
        <f t="shared" si="0"/>
        <v>56000</v>
      </c>
      <c r="M11" s="11">
        <v>30000</v>
      </c>
      <c r="N11" s="14">
        <f t="shared" si="2"/>
        <v>6826000</v>
      </c>
      <c r="O11" s="15" t="s">
        <v>18</v>
      </c>
    </row>
    <row r="12" spans="2:15" x14ac:dyDescent="0.2">
      <c r="B12" s="20">
        <v>7</v>
      </c>
      <c r="C12" s="12" t="s">
        <v>46</v>
      </c>
      <c r="D12" s="13" t="s">
        <v>51</v>
      </c>
      <c r="E12" s="21">
        <v>1650</v>
      </c>
      <c r="F12" s="21">
        <v>3</v>
      </c>
      <c r="G12" s="11">
        <f t="shared" si="1"/>
        <v>6435000</v>
      </c>
      <c r="H12" s="11">
        <v>200000</v>
      </c>
      <c r="I12" s="11">
        <v>20000</v>
      </c>
      <c r="J12" s="11">
        <v>75000</v>
      </c>
      <c r="K12" s="11">
        <v>10000</v>
      </c>
      <c r="L12" s="11">
        <f t="shared" si="0"/>
        <v>56000</v>
      </c>
      <c r="M12" s="11">
        <v>30000</v>
      </c>
      <c r="N12" s="14">
        <f t="shared" si="2"/>
        <v>6826000</v>
      </c>
      <c r="O12" s="15" t="s">
        <v>18</v>
      </c>
    </row>
    <row r="13" spans="2:15" x14ac:dyDescent="0.2">
      <c r="B13" s="20">
        <v>8</v>
      </c>
      <c r="C13" s="12" t="s">
        <v>36</v>
      </c>
      <c r="D13" s="13" t="s">
        <v>25</v>
      </c>
      <c r="E13" s="21">
        <v>1650</v>
      </c>
      <c r="F13" s="21">
        <v>3</v>
      </c>
      <c r="G13" s="11">
        <f t="shared" si="1"/>
        <v>6435000</v>
      </c>
      <c r="H13" s="11">
        <v>200000</v>
      </c>
      <c r="I13" s="11">
        <v>20000</v>
      </c>
      <c r="J13" s="11">
        <v>75000</v>
      </c>
      <c r="K13" s="11">
        <v>10000</v>
      </c>
      <c r="L13" s="11">
        <f t="shared" si="0"/>
        <v>56000</v>
      </c>
      <c r="M13" s="11">
        <v>30000</v>
      </c>
      <c r="N13" s="14">
        <f t="shared" si="2"/>
        <v>6826000</v>
      </c>
      <c r="O13" s="15" t="s">
        <v>18</v>
      </c>
    </row>
    <row r="14" spans="2:15" x14ac:dyDescent="0.2">
      <c r="B14" s="20">
        <v>9</v>
      </c>
      <c r="C14" s="12" t="s">
        <v>15</v>
      </c>
      <c r="D14" s="13" t="s">
        <v>42</v>
      </c>
      <c r="E14" s="21">
        <v>1650</v>
      </c>
      <c r="F14" s="21">
        <v>3</v>
      </c>
      <c r="G14" s="11">
        <f t="shared" si="1"/>
        <v>6435000</v>
      </c>
      <c r="H14" s="11">
        <v>200000</v>
      </c>
      <c r="I14" s="11">
        <v>20000</v>
      </c>
      <c r="J14" s="11">
        <v>75000</v>
      </c>
      <c r="K14" s="11">
        <v>10000</v>
      </c>
      <c r="L14" s="11">
        <f t="shared" si="0"/>
        <v>56000</v>
      </c>
      <c r="M14" s="11">
        <v>30000</v>
      </c>
      <c r="N14" s="14">
        <f t="shared" si="2"/>
        <v>6826000</v>
      </c>
      <c r="O14" s="15" t="s">
        <v>18</v>
      </c>
    </row>
    <row r="15" spans="2:15" x14ac:dyDescent="0.2">
      <c r="B15" s="20">
        <v>10</v>
      </c>
      <c r="C15" s="12" t="s">
        <v>24</v>
      </c>
      <c r="D15" s="13" t="s">
        <v>52</v>
      </c>
      <c r="E15" s="21">
        <v>1650</v>
      </c>
      <c r="F15" s="21">
        <v>3</v>
      </c>
      <c r="G15" s="11">
        <f t="shared" si="1"/>
        <v>6435000</v>
      </c>
      <c r="H15" s="11">
        <v>200000</v>
      </c>
      <c r="I15" s="11">
        <v>20000</v>
      </c>
      <c r="J15" s="11">
        <v>75000</v>
      </c>
      <c r="K15" s="11">
        <v>10000</v>
      </c>
      <c r="L15" s="11">
        <f t="shared" si="0"/>
        <v>56000</v>
      </c>
      <c r="M15" s="11">
        <v>30000</v>
      </c>
      <c r="N15" s="14">
        <f t="shared" si="2"/>
        <v>6826000</v>
      </c>
      <c r="O15" s="15" t="s">
        <v>18</v>
      </c>
    </row>
    <row r="16" spans="2:15" x14ac:dyDescent="0.2">
      <c r="B16" s="20">
        <v>11</v>
      </c>
      <c r="C16" s="12" t="s">
        <v>47</v>
      </c>
      <c r="D16" s="13" t="s">
        <v>30</v>
      </c>
      <c r="E16" s="21">
        <v>1380</v>
      </c>
      <c r="F16" s="21">
        <v>2</v>
      </c>
      <c r="G16" s="11">
        <f t="shared" si="1"/>
        <v>5382000</v>
      </c>
      <c r="H16" s="11">
        <v>200000</v>
      </c>
      <c r="I16" s="11">
        <v>20000</v>
      </c>
      <c r="J16" s="11">
        <v>75000</v>
      </c>
      <c r="K16" s="11">
        <v>10000</v>
      </c>
      <c r="L16" s="11">
        <f t="shared" si="0"/>
        <v>45200</v>
      </c>
      <c r="M16" s="11">
        <v>30000</v>
      </c>
      <c r="N16" s="14">
        <f t="shared" si="2"/>
        <v>5762200</v>
      </c>
      <c r="O16" s="15" t="s">
        <v>18</v>
      </c>
    </row>
    <row r="17" spans="2:15" x14ac:dyDescent="0.2">
      <c r="B17" s="20"/>
      <c r="C17" s="12"/>
      <c r="D17" s="13" t="s">
        <v>53</v>
      </c>
      <c r="E17" s="21">
        <v>1325</v>
      </c>
      <c r="F17" s="21">
        <v>2</v>
      </c>
      <c r="G17" s="11">
        <f t="shared" si="1"/>
        <v>5167500</v>
      </c>
      <c r="H17" s="11">
        <v>200000</v>
      </c>
      <c r="I17" s="11">
        <v>20000</v>
      </c>
      <c r="J17" s="11">
        <v>75000</v>
      </c>
      <c r="K17" s="11">
        <v>10000</v>
      </c>
      <c r="L17" s="11">
        <f t="shared" si="0"/>
        <v>43000</v>
      </c>
      <c r="M17" s="11">
        <v>30000</v>
      </c>
      <c r="N17" s="14">
        <f t="shared" si="2"/>
        <v>5545500</v>
      </c>
      <c r="O17" s="15" t="s">
        <v>54</v>
      </c>
    </row>
    <row r="18" spans="2:15" x14ac:dyDescent="0.2">
      <c r="B18" s="20">
        <v>12</v>
      </c>
      <c r="C18" s="12" t="s">
        <v>16</v>
      </c>
      <c r="D18" s="13" t="s">
        <v>55</v>
      </c>
      <c r="E18" s="21">
        <v>1365</v>
      </c>
      <c r="F18" s="21">
        <v>2</v>
      </c>
      <c r="G18" s="11">
        <f t="shared" si="1"/>
        <v>5323500</v>
      </c>
      <c r="H18" s="11">
        <v>200000</v>
      </c>
      <c r="I18" s="11">
        <v>20000</v>
      </c>
      <c r="J18" s="11">
        <v>75000</v>
      </c>
      <c r="K18" s="11">
        <v>10000</v>
      </c>
      <c r="L18" s="11">
        <f t="shared" si="0"/>
        <v>44600</v>
      </c>
      <c r="M18" s="11">
        <v>30000</v>
      </c>
      <c r="N18" s="14">
        <f t="shared" si="2"/>
        <v>5703100</v>
      </c>
      <c r="O18" s="15" t="s">
        <v>19</v>
      </c>
    </row>
    <row r="19" spans="2:15" x14ac:dyDescent="0.2">
      <c r="B19" s="20">
        <v>13</v>
      </c>
      <c r="C19" s="12" t="s">
        <v>49</v>
      </c>
      <c r="D19" s="13" t="s">
        <v>26</v>
      </c>
      <c r="E19" s="21">
        <v>1365</v>
      </c>
      <c r="F19" s="21">
        <v>2</v>
      </c>
      <c r="G19" s="11">
        <f t="shared" si="1"/>
        <v>5323500</v>
      </c>
      <c r="H19" s="11">
        <v>200000</v>
      </c>
      <c r="I19" s="11">
        <v>20000</v>
      </c>
      <c r="J19" s="11">
        <v>75000</v>
      </c>
      <c r="K19" s="11">
        <v>10000</v>
      </c>
      <c r="L19" s="11">
        <f t="shared" si="0"/>
        <v>44600</v>
      </c>
      <c r="M19" s="11">
        <v>30000</v>
      </c>
      <c r="N19" s="14">
        <f t="shared" si="2"/>
        <v>5703100</v>
      </c>
      <c r="O19" s="15" t="s">
        <v>19</v>
      </c>
    </row>
    <row r="20" spans="2:15" x14ac:dyDescent="0.2">
      <c r="B20" s="20">
        <v>14</v>
      </c>
      <c r="C20" s="12" t="s">
        <v>37</v>
      </c>
      <c r="D20" s="18" t="s">
        <v>20</v>
      </c>
      <c r="E20" s="21">
        <v>1365</v>
      </c>
      <c r="F20" s="21">
        <v>2</v>
      </c>
      <c r="G20" s="11">
        <f t="shared" si="1"/>
        <v>5323500</v>
      </c>
      <c r="H20" s="11">
        <v>200000</v>
      </c>
      <c r="I20" s="11">
        <v>20000</v>
      </c>
      <c r="J20" s="11">
        <v>75000</v>
      </c>
      <c r="K20" s="11">
        <v>10000</v>
      </c>
      <c r="L20" s="11">
        <f t="shared" si="0"/>
        <v>44600</v>
      </c>
      <c r="M20" s="11">
        <v>30000</v>
      </c>
      <c r="N20" s="14">
        <f t="shared" si="2"/>
        <v>5703100</v>
      </c>
      <c r="O20" s="15" t="s">
        <v>19</v>
      </c>
    </row>
    <row r="21" spans="2:15" x14ac:dyDescent="0.2">
      <c r="B21" s="20">
        <v>15</v>
      </c>
      <c r="C21" s="12" t="s">
        <v>38</v>
      </c>
      <c r="D21" s="13" t="s">
        <v>43</v>
      </c>
      <c r="E21" s="21">
        <v>1365</v>
      </c>
      <c r="F21" s="21">
        <v>2</v>
      </c>
      <c r="G21" s="11">
        <f t="shared" si="1"/>
        <v>5323500</v>
      </c>
      <c r="H21" s="11">
        <v>200000</v>
      </c>
      <c r="I21" s="11">
        <v>20000</v>
      </c>
      <c r="J21" s="11">
        <v>75000</v>
      </c>
      <c r="K21" s="11">
        <v>10000</v>
      </c>
      <c r="L21" s="11">
        <f t="shared" si="0"/>
        <v>44600</v>
      </c>
      <c r="M21" s="11">
        <v>30000</v>
      </c>
      <c r="N21" s="14">
        <f t="shared" si="2"/>
        <v>5703100</v>
      </c>
      <c r="O21" s="15" t="s">
        <v>19</v>
      </c>
    </row>
    <row r="22" spans="2:15" x14ac:dyDescent="0.2">
      <c r="B22" s="20">
        <v>16</v>
      </c>
      <c r="C22" s="12" t="s">
        <v>48</v>
      </c>
      <c r="D22" s="13" t="s">
        <v>28</v>
      </c>
      <c r="E22" s="21">
        <v>1365</v>
      </c>
      <c r="F22" s="21">
        <v>2</v>
      </c>
      <c r="G22" s="11">
        <f t="shared" si="1"/>
        <v>5323500</v>
      </c>
      <c r="H22" s="11">
        <v>200000</v>
      </c>
      <c r="I22" s="11">
        <v>20000</v>
      </c>
      <c r="J22" s="11">
        <v>75000</v>
      </c>
      <c r="K22" s="11">
        <v>10000</v>
      </c>
      <c r="L22" s="11">
        <f t="shared" si="0"/>
        <v>44600</v>
      </c>
      <c r="M22" s="11">
        <v>30000</v>
      </c>
      <c r="N22" s="14">
        <f t="shared" si="2"/>
        <v>5703100</v>
      </c>
      <c r="O22" s="15" t="s">
        <v>19</v>
      </c>
    </row>
    <row r="23" spans="2:15" x14ac:dyDescent="0.2">
      <c r="B23" s="20">
        <v>17</v>
      </c>
      <c r="C23" s="12" t="s">
        <v>39</v>
      </c>
      <c r="D23" s="13" t="s">
        <v>44</v>
      </c>
      <c r="E23" s="21">
        <v>1365</v>
      </c>
      <c r="F23" s="21">
        <v>2</v>
      </c>
      <c r="G23" s="11">
        <f t="shared" si="1"/>
        <v>5323500</v>
      </c>
      <c r="H23" s="11">
        <v>200000</v>
      </c>
      <c r="I23" s="11">
        <v>20000</v>
      </c>
      <c r="J23" s="11">
        <v>75000</v>
      </c>
      <c r="K23" s="11">
        <v>10000</v>
      </c>
      <c r="L23" s="11">
        <f t="shared" si="0"/>
        <v>44600</v>
      </c>
      <c r="M23" s="11">
        <v>30000</v>
      </c>
      <c r="N23" s="14">
        <f t="shared" si="2"/>
        <v>5703100</v>
      </c>
      <c r="O23" s="15" t="s">
        <v>19</v>
      </c>
    </row>
    <row r="24" spans="2:15" x14ac:dyDescent="0.2">
      <c r="B24" s="20">
        <v>18</v>
      </c>
      <c r="C24" s="12" t="s">
        <v>20</v>
      </c>
      <c r="D24" s="13" t="s">
        <v>27</v>
      </c>
      <c r="E24" s="21">
        <v>1365</v>
      </c>
      <c r="F24" s="21">
        <v>2</v>
      </c>
      <c r="G24" s="11">
        <f t="shared" si="1"/>
        <v>5323500</v>
      </c>
      <c r="H24" s="11">
        <v>200000</v>
      </c>
      <c r="I24" s="11">
        <v>20000</v>
      </c>
      <c r="J24" s="11">
        <v>75000</v>
      </c>
      <c r="K24" s="11">
        <v>10000</v>
      </c>
      <c r="L24" s="11">
        <f t="shared" si="0"/>
        <v>44600</v>
      </c>
      <c r="M24" s="11">
        <v>30000</v>
      </c>
      <c r="N24" s="14">
        <f t="shared" si="2"/>
        <v>5703100</v>
      </c>
      <c r="O24" s="15" t="s">
        <v>19</v>
      </c>
    </row>
    <row r="25" spans="2:15" x14ac:dyDescent="0.2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15" ht="28.5" customHeight="1" thickBot="1" x14ac:dyDescent="0.25">
      <c r="B26" s="29" t="s">
        <v>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2:15" ht="41.25" customHeight="1" x14ac:dyDescent="0.2">
      <c r="B27" s="35" t="s">
        <v>60</v>
      </c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5"/>
      <c r="N27" s="4"/>
      <c r="O27" s="4"/>
    </row>
    <row r="28" spans="2:15" ht="13.5" thickBot="1" x14ac:dyDescent="0.25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5"/>
      <c r="N28" s="4"/>
      <c r="O28" s="4"/>
    </row>
    <row r="29" spans="2:15" x14ac:dyDescent="0.2">
      <c r="B29" s="6" t="s">
        <v>14</v>
      </c>
      <c r="C29" s="6"/>
      <c r="D29" s="6"/>
      <c r="E29" s="6"/>
      <c r="F29" s="7"/>
      <c r="G29" s="5"/>
      <c r="H29" s="5"/>
      <c r="I29" s="5"/>
      <c r="J29" s="5"/>
      <c r="K29" s="5"/>
      <c r="L29" s="5"/>
      <c r="M29" s="5"/>
      <c r="N29" s="4"/>
      <c r="O29" s="4"/>
    </row>
    <row r="30" spans="2:15" x14ac:dyDescent="0.2">
      <c r="B30" s="30" t="s">
        <v>61</v>
      </c>
      <c r="C30" s="30"/>
      <c r="D30" s="4"/>
      <c r="E30" s="4"/>
      <c r="F30" s="4"/>
      <c r="G30" s="5"/>
      <c r="H30" s="5"/>
      <c r="I30" s="31"/>
      <c r="J30" s="31"/>
      <c r="K30" s="31"/>
      <c r="L30" s="31"/>
      <c r="M30" s="31"/>
      <c r="N30" s="31"/>
      <c r="O30" s="4"/>
    </row>
    <row r="31" spans="2:15" x14ac:dyDescent="0.2">
      <c r="B31" s="19"/>
      <c r="C31" s="19"/>
      <c r="D31" s="4"/>
      <c r="E31" s="4"/>
      <c r="F31" s="4"/>
      <c r="G31" s="5"/>
      <c r="H31" s="5"/>
      <c r="I31" s="31"/>
      <c r="J31" s="31"/>
      <c r="K31" s="31"/>
      <c r="L31" s="31"/>
      <c r="M31" s="31"/>
      <c r="N31" s="31"/>
      <c r="O31" s="4"/>
    </row>
    <row r="32" spans="2:15" x14ac:dyDescent="0.2">
      <c r="B32" s="19"/>
      <c r="C32" s="19"/>
      <c r="D32" s="4"/>
      <c r="E32" s="4"/>
      <c r="F32" s="4"/>
      <c r="G32" s="5"/>
      <c r="H32" s="5"/>
      <c r="I32" s="31"/>
      <c r="J32" s="31"/>
      <c r="K32" s="31"/>
      <c r="L32" s="31"/>
      <c r="M32" s="31"/>
      <c r="N32" s="31"/>
      <c r="O32" s="4"/>
    </row>
    <row r="33" spans="2:15" x14ac:dyDescent="0.2">
      <c r="B33" s="4"/>
      <c r="C33" s="4"/>
      <c r="D33" s="4"/>
      <c r="E33" s="4"/>
      <c r="F33" s="4"/>
      <c r="G33" s="5"/>
      <c r="H33" s="5"/>
      <c r="I33" s="31"/>
      <c r="J33" s="31"/>
      <c r="K33" s="31"/>
      <c r="L33" s="31"/>
      <c r="M33" s="31"/>
      <c r="N33" s="31"/>
      <c r="O33" s="4"/>
    </row>
    <row r="34" spans="2:15" x14ac:dyDescent="0.2">
      <c r="B34" s="32" t="s">
        <v>13</v>
      </c>
      <c r="C34" s="32"/>
      <c r="D34" s="32"/>
      <c r="I34" s="31"/>
      <c r="J34" s="31"/>
      <c r="K34" s="31"/>
      <c r="L34" s="31"/>
      <c r="M34" s="31"/>
      <c r="N34" s="31"/>
    </row>
    <row r="35" spans="2:15" x14ac:dyDescent="0.2">
      <c r="B35" s="16">
        <v>1</v>
      </c>
      <c r="C35" s="33" t="s">
        <v>57</v>
      </c>
      <c r="D35" s="34"/>
      <c r="I35" s="31"/>
      <c r="J35" s="31"/>
      <c r="K35" s="31"/>
      <c r="L35" s="31"/>
      <c r="M35" s="31"/>
      <c r="N35" s="31"/>
    </row>
    <row r="36" spans="2:15" x14ac:dyDescent="0.2">
      <c r="B36" s="16">
        <v>3</v>
      </c>
      <c r="C36" s="33" t="s">
        <v>32</v>
      </c>
      <c r="D36" s="34"/>
      <c r="I36" s="31"/>
      <c r="J36" s="31"/>
      <c r="K36" s="31"/>
      <c r="L36" s="31"/>
      <c r="M36" s="31"/>
      <c r="N36" s="31"/>
    </row>
  </sheetData>
  <mergeCells count="18">
    <mergeCell ref="B2:O2"/>
    <mergeCell ref="B3:B4"/>
    <mergeCell ref="C3:D3"/>
    <mergeCell ref="E3:E4"/>
    <mergeCell ref="F3:F4"/>
    <mergeCell ref="G3:G4"/>
    <mergeCell ref="H3:H4"/>
    <mergeCell ref="J3:J4"/>
    <mergeCell ref="K3:L3"/>
    <mergeCell ref="B5:O5"/>
    <mergeCell ref="B25:O25"/>
    <mergeCell ref="B26:O26"/>
    <mergeCell ref="B30:C30"/>
    <mergeCell ref="I30:N36"/>
    <mergeCell ref="B34:D34"/>
    <mergeCell ref="C35:D35"/>
    <mergeCell ref="C36:D36"/>
    <mergeCell ref="B27:L28"/>
  </mergeCells>
  <pageMargins left="0.14000000000000001" right="0.14000000000000001" top="0.18" bottom="0.22" header="0.17" footer="0.18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List@3900</vt:lpstr>
    </vt:vector>
  </TitlesOfParts>
  <Company>vars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</dc:creator>
  <cp:lastModifiedBy>Shambhu Kumar</cp:lastModifiedBy>
  <cp:lastPrinted>2014-02-21T12:40:16Z</cp:lastPrinted>
  <dcterms:created xsi:type="dcterms:W3CDTF">2006-10-09T18:38:10Z</dcterms:created>
  <dcterms:modified xsi:type="dcterms:W3CDTF">2014-03-03T09:47:37Z</dcterms:modified>
</cp:coreProperties>
</file>